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'List1'!$A$1:$I$100</definedName>
  </definedNames>
  <calcPr fullCalcOnLoad="1"/>
</workbook>
</file>

<file path=xl/sharedStrings.xml><?xml version="1.0" encoding="utf-8"?>
<sst xmlns="http://schemas.openxmlformats.org/spreadsheetml/2006/main" count="257" uniqueCount="188">
  <si>
    <t>Literatura</t>
  </si>
  <si>
    <t>4.1.</t>
  </si>
  <si>
    <t>Materijal i sredstva za čišćenje</t>
  </si>
  <si>
    <t>5.1.</t>
  </si>
  <si>
    <t>6.1.</t>
  </si>
  <si>
    <t>7.1.</t>
  </si>
  <si>
    <t>8.1.</t>
  </si>
  <si>
    <t>9.1.</t>
  </si>
  <si>
    <t xml:space="preserve">Sitni inventar  </t>
  </si>
  <si>
    <t>10.1.</t>
  </si>
  <si>
    <t>11.1.</t>
  </si>
  <si>
    <t>Usluge tekućeg i investicijskog održavanja</t>
  </si>
  <si>
    <t>15.</t>
  </si>
  <si>
    <t xml:space="preserve">Ugovor o djelu </t>
  </si>
  <si>
    <t xml:space="preserve">Ostale računalne usluge </t>
  </si>
  <si>
    <t>Ostale nespomenute usluge</t>
  </si>
  <si>
    <t xml:space="preserve">Reprezentacija </t>
  </si>
  <si>
    <t xml:space="preserve">Bankarske usluge i usluge platnog prometa               </t>
  </si>
  <si>
    <t xml:space="preserve">Predmet nabave </t>
  </si>
  <si>
    <t xml:space="preserve">Pedagoška dokumentacija </t>
  </si>
  <si>
    <t>3.</t>
  </si>
  <si>
    <t>4.</t>
  </si>
  <si>
    <t>5.</t>
  </si>
  <si>
    <t xml:space="preserve">Sitni inventar i auto gume </t>
  </si>
  <si>
    <t>6.</t>
  </si>
  <si>
    <t xml:space="preserve">Usluge telefona, pošte i prijevoza </t>
  </si>
  <si>
    <t>7.</t>
  </si>
  <si>
    <t>8.</t>
  </si>
  <si>
    <t xml:space="preserve">Usluge promidžbe i informiranja </t>
  </si>
  <si>
    <t>9.</t>
  </si>
  <si>
    <t>11.</t>
  </si>
  <si>
    <t xml:space="preserve">Intelektualne i osobne usluge 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</si>
  <si>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</si>
  <si>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</si>
  <si>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</si>
  <si>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</si>
  <si>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</si>
  <si>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</si>
  <si>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</si>
  <si>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</si>
  <si>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</si>
  <si>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>16.</t>
  </si>
  <si>
    <t>17.</t>
  </si>
  <si>
    <t>1.</t>
  </si>
  <si>
    <t>2.</t>
  </si>
  <si>
    <t>10.</t>
  </si>
  <si>
    <t xml:space="preserve">MATERIJALNI RASHODI </t>
  </si>
  <si>
    <t xml:space="preserve">RASHODI ZA MATERIJAL I ENERGIJU </t>
  </si>
  <si>
    <t>Uredski materijal i ostali materijalni rashodi</t>
  </si>
  <si>
    <t xml:space="preserve">Materijal i sirovine </t>
  </si>
  <si>
    <t xml:space="preserve">Zdravstvene i veterinarske usluge </t>
  </si>
  <si>
    <t>Ostali materijal za potrebe redovnog poslovanja</t>
  </si>
  <si>
    <t>Nastavni materijal</t>
  </si>
  <si>
    <t>Komunalne usluge</t>
  </si>
  <si>
    <t>Opskrba vodom</t>
  </si>
  <si>
    <t>Iznošenje i odvoz smeća</t>
  </si>
  <si>
    <t>Ostale komunalne usluge</t>
  </si>
  <si>
    <t>Ostale intelektualne usluge</t>
  </si>
  <si>
    <t>Usluge platnog prometa</t>
  </si>
  <si>
    <t>Usluge tekućeg i investic. održavanja postrojenja i opreme</t>
  </si>
  <si>
    <t>Ostali nespomenuti rashodi poslovanja</t>
  </si>
  <si>
    <t>Procijenjena vrijednost nabave ( s PDV-om )</t>
  </si>
  <si>
    <t>Materijal za higijenske potrebe i njegu</t>
  </si>
  <si>
    <t>Materijal i dijelovi za tekuće i inv. održ. postrojenja i opreme</t>
  </si>
  <si>
    <t>Usluge tekućeg i investicijskog održavanja građevinskih objekata</t>
  </si>
  <si>
    <t>Tisak</t>
  </si>
  <si>
    <t>10.2.</t>
  </si>
  <si>
    <t>Promidžbeni materijali</t>
  </si>
  <si>
    <t>Premije osiguranja</t>
  </si>
  <si>
    <t>Članarine</t>
  </si>
  <si>
    <t>Procijenjena vrijednost nabave ( bez PDV-a )</t>
  </si>
  <si>
    <t>Evidencijski broj nabave</t>
  </si>
  <si>
    <t>Vrsta postupka</t>
  </si>
  <si>
    <t>Planirani početak postupka</t>
  </si>
  <si>
    <t>12.</t>
  </si>
  <si>
    <t>12.1.</t>
  </si>
  <si>
    <t>Red. Br.</t>
  </si>
  <si>
    <t>Planirano trajanje ugovora/Okvirnog sporazuma</t>
  </si>
  <si>
    <t>Republika Hrvatska</t>
  </si>
  <si>
    <t>Materijal i dijelovi za tekuće i investicijsko održavanje</t>
  </si>
  <si>
    <t xml:space="preserve">Uredski materijal </t>
  </si>
  <si>
    <t xml:space="preserve">Zdravstveni pregledi zaposlenika </t>
  </si>
  <si>
    <t>Varaždinska županija</t>
  </si>
  <si>
    <t>NAKNADE TROŠKOVA ZAPOSLENIMA</t>
  </si>
  <si>
    <t>Službena putovanja</t>
  </si>
  <si>
    <t>Naknade za prijevoz</t>
  </si>
  <si>
    <t>Stručno usavršavanje zaposlenika</t>
  </si>
  <si>
    <t>4.1.1.</t>
  </si>
  <si>
    <t>4.2.</t>
  </si>
  <si>
    <t>4.3.</t>
  </si>
  <si>
    <t>4.3.1.</t>
  </si>
  <si>
    <t>4.3.2.</t>
  </si>
  <si>
    <t>11.2.</t>
  </si>
  <si>
    <t>13.1.</t>
  </si>
  <si>
    <t>14.1.</t>
  </si>
  <si>
    <t>15.1.</t>
  </si>
  <si>
    <t>15.2.</t>
  </si>
  <si>
    <t>18.</t>
  </si>
  <si>
    <t>19.</t>
  </si>
  <si>
    <t>20.</t>
  </si>
  <si>
    <t>20.1.</t>
  </si>
  <si>
    <t>I.</t>
  </si>
  <si>
    <t>II.</t>
  </si>
  <si>
    <t xml:space="preserve">će se izmjenama i dopunama ovog Plana nabave prije provedbe postupka nabave za predmet koji se naknadno uvrštava u Plan. </t>
  </si>
  <si>
    <t>Evidencijski broj biti će dodijeljen u slučaju provođenja javne nabave.</t>
  </si>
  <si>
    <t>IV.</t>
  </si>
  <si>
    <t>Za provedene postupke nabave vodit će se propisane evidencije.</t>
  </si>
  <si>
    <t>V.</t>
  </si>
  <si>
    <t>Energija</t>
  </si>
  <si>
    <t>Prirodni plin</t>
  </si>
  <si>
    <t>6.2.</t>
  </si>
  <si>
    <t>Električna energija</t>
  </si>
  <si>
    <t>12.2.</t>
  </si>
  <si>
    <t>12.3.</t>
  </si>
  <si>
    <t>Zakupnine i najamnine</t>
  </si>
  <si>
    <t>Zakupnine i najamnine za građevinske objekte</t>
  </si>
  <si>
    <t>16.1.</t>
  </si>
  <si>
    <t>17.1.</t>
  </si>
  <si>
    <t>17.2.</t>
  </si>
  <si>
    <t>21.</t>
  </si>
  <si>
    <t>21.1.</t>
  </si>
  <si>
    <t>tijekom godine</t>
  </si>
  <si>
    <t>Predsjednik školskog odbora</t>
  </si>
  <si>
    <t>22.</t>
  </si>
  <si>
    <t>RASHODI ZA NABAVU NEFINANCIJSKE IMOVINE</t>
  </si>
  <si>
    <t>Postrojenja i oprema</t>
  </si>
  <si>
    <t>22.1.</t>
  </si>
  <si>
    <t>Rashodi za nabavu proizvedene dugotrajne imovine</t>
  </si>
  <si>
    <t>21.2.</t>
  </si>
  <si>
    <t>Ostali nespomenuti financijski rashodi</t>
  </si>
  <si>
    <t>Uređaji,strojevi i oprema za ostale namjene</t>
  </si>
  <si>
    <t>22.3.</t>
  </si>
  <si>
    <t>22.1.1.</t>
  </si>
  <si>
    <t>Uredska oprema i namještaj</t>
  </si>
  <si>
    <t xml:space="preserve">Brojčana oznaka predmeta nabave (CPV)   </t>
  </si>
  <si>
    <t>U 2018. godini planiraju se slijedeće nabave roba, radova i usluga razvrstane po vrstama roba, radova i usluga i procijenjenim vrijednostima nabave:</t>
  </si>
  <si>
    <t>Ukoliko će se tijekom godine pojaviti potreba za nekim drugim nabavama koje je potrebno iskazati u Planu nabave sukladno Zakonu o javnoj nabavi ("NN" broj 90/11., 83/13., 143/13, 13/14,120/16) pristupit</t>
  </si>
  <si>
    <t>jednostavna</t>
  </si>
  <si>
    <t>donosi</t>
  </si>
  <si>
    <t>SREDNJA ŠKOLA "ARBORETUM OPEKA" MARČAN</t>
  </si>
  <si>
    <t>PLAN NABAVE SREDNJE ŠKOLE "Arboretum Opeka" ZA 2018. GODINU</t>
  </si>
  <si>
    <t>Tihana Dvorski Kralj</t>
  </si>
  <si>
    <t>2018-34</t>
  </si>
  <si>
    <t>2018-1</t>
  </si>
  <si>
    <t>2018-5</t>
  </si>
  <si>
    <t>2018-6</t>
  </si>
  <si>
    <t>2018-7</t>
  </si>
  <si>
    <t>2018-8</t>
  </si>
  <si>
    <t>2018-9</t>
  </si>
  <si>
    <t>2018-2</t>
  </si>
  <si>
    <t>2018-3</t>
  </si>
  <si>
    <t>2018-4</t>
  </si>
  <si>
    <t>2018-10</t>
  </si>
  <si>
    <t>2018-11</t>
  </si>
  <si>
    <t>2018-12</t>
  </si>
  <si>
    <t>2018-13</t>
  </si>
  <si>
    <t>2018-14</t>
  </si>
  <si>
    <t>2018-15</t>
  </si>
  <si>
    <t>2018-16</t>
  </si>
  <si>
    <t>2018-23</t>
  </si>
  <si>
    <t>2018-17</t>
  </si>
  <si>
    <t>2018-18</t>
  </si>
  <si>
    <t>2018-19</t>
  </si>
  <si>
    <t>2018-20</t>
  </si>
  <si>
    <t>2018-21</t>
  </si>
  <si>
    <t>2018-22</t>
  </si>
  <si>
    <t>2018-24</t>
  </si>
  <si>
    <t>2018-25</t>
  </si>
  <si>
    <t>2018-26</t>
  </si>
  <si>
    <t>2018-27</t>
  </si>
  <si>
    <t>2018-28</t>
  </si>
  <si>
    <t>2018-29</t>
  </si>
  <si>
    <t>2018-30</t>
  </si>
  <si>
    <t>2018-31</t>
  </si>
  <si>
    <t>2018-32</t>
  </si>
  <si>
    <t>2018-33</t>
  </si>
  <si>
    <t>Gorivo</t>
  </si>
  <si>
    <t>Usluge telefona, telefaksa, poštarina</t>
  </si>
  <si>
    <t>Veterinarske usluge</t>
  </si>
  <si>
    <t>Usluge pri regoistraciji</t>
  </si>
  <si>
    <t>2018-35</t>
  </si>
  <si>
    <t>Javna-Vžd Županija</t>
  </si>
  <si>
    <t>1 godina</t>
  </si>
  <si>
    <t>Marčan, 28.12.2017.</t>
  </si>
  <si>
    <t>Na temelju Zakona o javnoj nabavi ("NN" broj 90/11. 83/13, 143/13, 13/14,120/16) i čl.37. Statuta Srednje škole "Arboretum Opeka" ,Školski odbor  na sjednici održanoj 28.12.2017.g.</t>
  </si>
  <si>
    <t>Klasa: 401-01/17-01/83</t>
  </si>
  <si>
    <t>Ur. broj: 2186-153-03-17-8</t>
  </si>
  <si>
    <t>Ovaj Plan stupa na snagu sa 28. prosinca 2017. godine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</si>
</sst>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-41A]d\.\ mmmm\ yyyy\.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" fontId="6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0" applyNumberFormat="1" applyFont="1" applyFill="1" applyBorder="1" applyAlignment="1">
      <alignment horizontal="center" vertical="center"/>
    </xf>
    <xf numFmtId="44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44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88"/>
  <sheetViews>
    <sheetView tabSelected="1" zoomScalePageLayoutView="0" workbookViewId="0" topLeftCell="A1">
      <selection activeCell="A96" sqref="A96:I96"/>
    </sheetView>
  </sheetViews>
  <sheetFormatPr defaultColWidth="9.140625" defaultRowHeight="12.75"/>
  <cols>
    <col min="1" max="1" width="7.00390625" style="1" customWidth="1"/>
    <col min="2" max="2" width="41.7109375" style="0" customWidth="1"/>
    <col min="3" max="3" width="11.7109375" style="0" customWidth="1"/>
    <col min="4" max="4" width="16.140625" style="0" customWidth="1"/>
    <col min="5" max="5" width="16.28125" style="0" customWidth="1"/>
    <col min="6" max="6" width="13.7109375" style="0" customWidth="1"/>
    <col min="7" max="7" width="9.8515625" style="0" customWidth="1"/>
    <col min="8" max="8" width="11.7109375" style="0" customWidth="1"/>
    <col min="9" max="9" width="13.7109375" style="0" customWidth="1"/>
    <col min="10" max="12" width="10.7109375" style="0" customWidth="1"/>
  </cols>
  <sheetData>
    <row r="1" spans="1:12" s="2" customFormat="1" ht="12.75" customHeight="1">
      <c r="A1" s="51" t="s">
        <v>78</v>
      </c>
      <c r="B1" s="51"/>
      <c r="C1" s="51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2.75">
      <c r="A2" s="51" t="s">
        <v>82</v>
      </c>
      <c r="B2" s="51"/>
      <c r="C2" s="51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12.75">
      <c r="A3" s="51" t="s">
        <v>139</v>
      </c>
      <c r="B3" s="51"/>
      <c r="C3" s="51"/>
      <c r="D3" s="24"/>
      <c r="E3" s="24"/>
      <c r="F3" s="24"/>
      <c r="G3" s="24"/>
      <c r="H3" s="24"/>
      <c r="I3" s="24"/>
      <c r="J3" s="24"/>
      <c r="K3" s="24"/>
      <c r="L3" s="24"/>
    </row>
    <row r="4" spans="1:12" s="3" customFormat="1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"/>
    </row>
    <row r="5" spans="1:12" s="3" customFormat="1" ht="15.75" customHeight="1">
      <c r="A5" s="52" t="s">
        <v>185</v>
      </c>
      <c r="B5" s="52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3" customFormat="1" ht="15.75" customHeight="1">
      <c r="A6" s="52" t="s">
        <v>186</v>
      </c>
      <c r="B6" s="52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s="3" customFormat="1" ht="15.75" customHeight="1">
      <c r="A7" s="52" t="s">
        <v>183</v>
      </c>
      <c r="B7" s="52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s="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</row>
    <row r="9" s="44" customFormat="1" ht="15.75" customHeight="1">
      <c r="A9" s="44" t="s">
        <v>184</v>
      </c>
    </row>
    <row r="10" s="44" customFormat="1" ht="15.75" customHeight="1">
      <c r="D10" s="43" t="s">
        <v>138</v>
      </c>
    </row>
    <row r="11" spans="1:12" s="3" customFormat="1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</row>
    <row r="12" spans="1:12" s="3" customFormat="1" ht="15.75" customHeight="1">
      <c r="A12" s="13"/>
      <c r="B12" s="48" t="s">
        <v>140</v>
      </c>
      <c r="C12" s="48"/>
      <c r="D12" s="48"/>
      <c r="E12" s="48"/>
      <c r="F12" s="48"/>
      <c r="G12" s="48"/>
      <c r="H12" s="48"/>
      <c r="I12" s="48"/>
      <c r="J12" s="13"/>
      <c r="K12" s="13"/>
      <c r="L12" s="11"/>
    </row>
    <row r="13" spans="1:12" s="3" customFormat="1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1"/>
    </row>
    <row r="14" spans="1:12" s="3" customFormat="1" ht="15.75" customHeight="1">
      <c r="A14" s="48" t="s">
        <v>101</v>
      </c>
      <c r="B14" s="48"/>
      <c r="C14" s="48"/>
      <c r="D14" s="48"/>
      <c r="E14" s="48"/>
      <c r="F14" s="48"/>
      <c r="G14" s="48"/>
      <c r="H14" s="48"/>
      <c r="I14" s="48"/>
      <c r="J14" s="13"/>
      <c r="K14" s="13"/>
      <c r="L14" s="11"/>
    </row>
    <row r="15" spans="1:12" s="3" customFormat="1" ht="15.75" customHeight="1">
      <c r="A15" s="49" t="s">
        <v>135</v>
      </c>
      <c r="B15" s="49"/>
      <c r="C15" s="49"/>
      <c r="D15" s="49"/>
      <c r="E15" s="49"/>
      <c r="F15" s="49"/>
      <c r="G15" s="49"/>
      <c r="H15" s="49"/>
      <c r="I15" s="49"/>
      <c r="J15" s="13"/>
      <c r="K15" s="13"/>
      <c r="L15" s="11"/>
    </row>
    <row r="16" spans="1:12" s="3" customFormat="1" ht="15.75" customHeight="1">
      <c r="A16" s="49"/>
      <c r="B16" s="49"/>
      <c r="C16" s="49"/>
      <c r="D16" s="49"/>
      <c r="E16" s="49"/>
      <c r="F16" s="49"/>
      <c r="G16" s="49"/>
      <c r="H16" s="49"/>
      <c r="I16" s="49"/>
      <c r="J16" s="13"/>
      <c r="K16" s="13"/>
      <c r="L16" s="11"/>
    </row>
    <row r="17" spans="1:12" s="3" customFormat="1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9" s="3" customFormat="1" ht="67.5">
      <c r="A18" s="18" t="s">
        <v>76</v>
      </c>
      <c r="B18" s="18" t="s">
        <v>18</v>
      </c>
      <c r="C18" s="18" t="s">
        <v>71</v>
      </c>
      <c r="D18" s="18" t="s">
        <v>70</v>
      </c>
      <c r="E18" s="18" t="s">
        <v>61</v>
      </c>
      <c r="F18" s="34" t="s">
        <v>72</v>
      </c>
      <c r="G18" s="34" t="s">
        <v>134</v>
      </c>
      <c r="H18" s="34" t="s">
        <v>73</v>
      </c>
      <c r="I18" s="34" t="s">
        <v>77</v>
      </c>
    </row>
    <row r="19" spans="1:9" s="3" customFormat="1" ht="13.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35">
        <v>6</v>
      </c>
      <c r="G19" s="35">
        <v>7</v>
      </c>
      <c r="H19" s="35">
        <v>8</v>
      </c>
      <c r="I19" s="35">
        <v>9</v>
      </c>
    </row>
    <row r="20" spans="1:9" s="3" customFormat="1" ht="15" customHeight="1">
      <c r="A20" s="19"/>
      <c r="B20" s="18" t="s">
        <v>46</v>
      </c>
      <c r="C20" s="19"/>
      <c r="D20" s="19"/>
      <c r="E20" s="19"/>
      <c r="F20" s="28"/>
      <c r="G20" s="28"/>
      <c r="H20" s="28"/>
      <c r="I20" s="28"/>
    </row>
    <row r="21" spans="1:9" s="3" customFormat="1" ht="15" customHeight="1">
      <c r="A21" s="19"/>
      <c r="B21" s="18" t="s">
        <v>83</v>
      </c>
      <c r="C21" s="19"/>
      <c r="D21" s="27">
        <f>SUM(D22:D24)</f>
        <v>324000</v>
      </c>
      <c r="E21" s="27">
        <f>SUM(E22:E24)</f>
        <v>400000</v>
      </c>
      <c r="F21" s="28"/>
      <c r="G21" s="28"/>
      <c r="H21" s="28"/>
      <c r="I21" s="28"/>
    </row>
    <row r="22" spans="1:9" s="3" customFormat="1" ht="15" customHeight="1">
      <c r="A22" s="18" t="s">
        <v>43</v>
      </c>
      <c r="B22" s="18" t="s">
        <v>84</v>
      </c>
      <c r="C22" s="19"/>
      <c r="D22" s="27">
        <v>56000</v>
      </c>
      <c r="E22" s="27">
        <v>70000</v>
      </c>
      <c r="F22" s="28"/>
      <c r="G22" s="28"/>
      <c r="H22" s="28"/>
      <c r="I22" s="28"/>
    </row>
    <row r="23" spans="1:9" s="3" customFormat="1" ht="15" customHeight="1">
      <c r="A23" s="18" t="s">
        <v>44</v>
      </c>
      <c r="B23" s="18" t="s">
        <v>85</v>
      </c>
      <c r="C23" s="19"/>
      <c r="D23" s="27">
        <v>260000</v>
      </c>
      <c r="E23" s="27">
        <v>320000</v>
      </c>
      <c r="F23" s="28"/>
      <c r="G23" s="28"/>
      <c r="H23" s="28"/>
      <c r="I23" s="28"/>
    </row>
    <row r="24" spans="1:9" s="3" customFormat="1" ht="15" customHeight="1">
      <c r="A24" s="18" t="s">
        <v>20</v>
      </c>
      <c r="B24" s="18" t="s">
        <v>86</v>
      </c>
      <c r="C24" s="19"/>
      <c r="D24" s="27">
        <v>8000</v>
      </c>
      <c r="E24" s="27">
        <v>10000</v>
      </c>
      <c r="F24" s="28"/>
      <c r="G24" s="28"/>
      <c r="H24" s="28"/>
      <c r="I24" s="28"/>
    </row>
    <row r="25" spans="1:9" s="3" customFormat="1" ht="15" customHeight="1">
      <c r="A25" s="21"/>
      <c r="B25" s="21" t="s">
        <v>47</v>
      </c>
      <c r="C25" s="27"/>
      <c r="D25" s="27">
        <f>D26+D33+D35+D39+D41</f>
        <v>354000</v>
      </c>
      <c r="E25" s="27">
        <f>E26+E33+E35+E39+E41</f>
        <v>442000</v>
      </c>
      <c r="F25" s="29"/>
      <c r="G25" s="29"/>
      <c r="H25" s="29"/>
      <c r="I25" s="29"/>
    </row>
    <row r="26" spans="1:9" s="3" customFormat="1" ht="15" customHeight="1">
      <c r="A26" s="21" t="s">
        <v>21</v>
      </c>
      <c r="B26" s="21" t="s">
        <v>48</v>
      </c>
      <c r="C26" s="27"/>
      <c r="D26" s="27">
        <f>SUM(D27:D32)</f>
        <v>82000</v>
      </c>
      <c r="E26" s="27">
        <f>SUM(E27:E32)</f>
        <v>102000</v>
      </c>
      <c r="F26" s="30"/>
      <c r="G26" s="36"/>
      <c r="H26" s="36"/>
      <c r="I26" s="32"/>
    </row>
    <row r="27" spans="1:9" s="3" customFormat="1" ht="15" customHeight="1">
      <c r="A27" s="22" t="s">
        <v>1</v>
      </c>
      <c r="B27" s="19" t="s">
        <v>80</v>
      </c>
      <c r="C27" s="26" t="s">
        <v>143</v>
      </c>
      <c r="D27" s="26">
        <v>40000</v>
      </c>
      <c r="E27" s="26">
        <v>50000</v>
      </c>
      <c r="F27" s="31" t="s">
        <v>137</v>
      </c>
      <c r="G27" s="31"/>
      <c r="H27" s="31" t="s">
        <v>121</v>
      </c>
      <c r="I27" s="31"/>
    </row>
    <row r="28" spans="1:9" s="3" customFormat="1" ht="15" customHeight="1">
      <c r="A28" s="19" t="s">
        <v>87</v>
      </c>
      <c r="B28" s="19" t="s">
        <v>19</v>
      </c>
      <c r="C28" s="26" t="s">
        <v>149</v>
      </c>
      <c r="D28" s="26">
        <v>4000</v>
      </c>
      <c r="E28" s="26">
        <v>5000</v>
      </c>
      <c r="F28" s="31" t="s">
        <v>137</v>
      </c>
      <c r="G28" s="36"/>
      <c r="H28" s="31" t="s">
        <v>121</v>
      </c>
      <c r="I28" s="37"/>
    </row>
    <row r="29" spans="1:9" s="3" customFormat="1" ht="15" customHeight="1">
      <c r="A29" s="23" t="s">
        <v>88</v>
      </c>
      <c r="B29" s="19" t="s">
        <v>0</v>
      </c>
      <c r="C29" s="26" t="s">
        <v>150</v>
      </c>
      <c r="D29" s="26">
        <v>8000</v>
      </c>
      <c r="E29" s="26">
        <v>10000</v>
      </c>
      <c r="F29" s="31" t="s">
        <v>137</v>
      </c>
      <c r="G29" s="36"/>
      <c r="H29" s="31" t="s">
        <v>121</v>
      </c>
      <c r="I29" s="37"/>
    </row>
    <row r="30" spans="1:9" s="3" customFormat="1" ht="15" customHeight="1">
      <c r="A30" s="23" t="s">
        <v>89</v>
      </c>
      <c r="B30" s="19" t="s">
        <v>2</v>
      </c>
      <c r="C30" s="25" t="s">
        <v>151</v>
      </c>
      <c r="D30" s="25">
        <v>18000</v>
      </c>
      <c r="E30" s="25">
        <v>22000</v>
      </c>
      <c r="F30" s="31" t="s">
        <v>137</v>
      </c>
      <c r="G30" s="32"/>
      <c r="H30" s="31" t="s">
        <v>121</v>
      </c>
      <c r="I30" s="32"/>
    </row>
    <row r="31" spans="1:9" s="3" customFormat="1" ht="15" customHeight="1">
      <c r="A31" s="19" t="s">
        <v>90</v>
      </c>
      <c r="B31" s="19" t="s">
        <v>62</v>
      </c>
      <c r="C31" s="25" t="s">
        <v>144</v>
      </c>
      <c r="D31" s="25">
        <v>4000</v>
      </c>
      <c r="E31" s="25">
        <v>5000</v>
      </c>
      <c r="F31" s="31" t="s">
        <v>137</v>
      </c>
      <c r="G31" s="32"/>
      <c r="H31" s="31" t="s">
        <v>121</v>
      </c>
      <c r="I31" s="36"/>
    </row>
    <row r="32" spans="1:9" s="3" customFormat="1" ht="15" customHeight="1">
      <c r="A32" s="19" t="s">
        <v>91</v>
      </c>
      <c r="B32" s="19" t="s">
        <v>51</v>
      </c>
      <c r="C32" s="25" t="s">
        <v>145</v>
      </c>
      <c r="D32" s="25">
        <v>8000</v>
      </c>
      <c r="E32" s="25">
        <v>10000</v>
      </c>
      <c r="F32" s="31" t="s">
        <v>137</v>
      </c>
      <c r="G32" s="32"/>
      <c r="H32" s="31" t="s">
        <v>121</v>
      </c>
      <c r="I32" s="36"/>
    </row>
    <row r="33" spans="1:9" s="3" customFormat="1" ht="15" customHeight="1">
      <c r="A33" s="18" t="s">
        <v>22</v>
      </c>
      <c r="B33" s="18" t="s">
        <v>49</v>
      </c>
      <c r="C33" s="27"/>
      <c r="D33" s="27">
        <f>SUM(D34)</f>
        <v>60000</v>
      </c>
      <c r="E33" s="27">
        <f>SUM(E34)</f>
        <v>75000</v>
      </c>
      <c r="F33" s="32"/>
      <c r="G33" s="32"/>
      <c r="H33" s="32"/>
      <c r="I33" s="32"/>
    </row>
    <row r="34" spans="1:9" s="3" customFormat="1" ht="15" customHeight="1">
      <c r="A34" s="19" t="s">
        <v>3</v>
      </c>
      <c r="B34" s="19" t="s">
        <v>52</v>
      </c>
      <c r="C34" s="25" t="s">
        <v>146</v>
      </c>
      <c r="D34" s="25">
        <v>60000</v>
      </c>
      <c r="E34" s="25">
        <v>75000</v>
      </c>
      <c r="F34" s="31" t="s">
        <v>137</v>
      </c>
      <c r="G34" s="32"/>
      <c r="H34" s="31" t="s">
        <v>121</v>
      </c>
      <c r="I34" s="32"/>
    </row>
    <row r="35" spans="1:9" s="3" customFormat="1" ht="15" customHeight="1">
      <c r="A35" s="18" t="s">
        <v>24</v>
      </c>
      <c r="B35" s="18" t="s">
        <v>108</v>
      </c>
      <c r="C35" s="25"/>
      <c r="D35" s="27">
        <f>SUM(D36:D38)</f>
        <v>152000</v>
      </c>
      <c r="E35" s="27">
        <f>SUM(E36:E38)</f>
        <v>190000</v>
      </c>
      <c r="F35" s="32"/>
      <c r="G35" s="32"/>
      <c r="H35" s="32"/>
      <c r="I35" s="32"/>
    </row>
    <row r="36" spans="1:9" s="3" customFormat="1" ht="15" customHeight="1">
      <c r="A36" s="19" t="s">
        <v>4</v>
      </c>
      <c r="B36" s="19" t="s">
        <v>109</v>
      </c>
      <c r="C36" s="25" t="s">
        <v>147</v>
      </c>
      <c r="D36" s="25">
        <v>90000</v>
      </c>
      <c r="E36" s="25">
        <v>110000</v>
      </c>
      <c r="F36" s="31" t="s">
        <v>181</v>
      </c>
      <c r="G36" s="32"/>
      <c r="H36" s="31" t="s">
        <v>121</v>
      </c>
      <c r="I36" s="32" t="s">
        <v>182</v>
      </c>
    </row>
    <row r="37" spans="1:9" s="3" customFormat="1" ht="15" customHeight="1">
      <c r="A37" s="22" t="s">
        <v>110</v>
      </c>
      <c r="B37" s="19" t="s">
        <v>176</v>
      </c>
      <c r="C37" s="25" t="s">
        <v>148</v>
      </c>
      <c r="D37" s="25">
        <v>17000</v>
      </c>
      <c r="E37" s="25">
        <v>20000</v>
      </c>
      <c r="F37" s="31" t="s">
        <v>137</v>
      </c>
      <c r="G37" s="32"/>
      <c r="H37" s="31" t="s">
        <v>121</v>
      </c>
      <c r="I37" s="32"/>
    </row>
    <row r="38" spans="1:9" s="3" customFormat="1" ht="15" customHeight="1">
      <c r="A38" s="19" t="s">
        <v>110</v>
      </c>
      <c r="B38" s="19" t="s">
        <v>111</v>
      </c>
      <c r="C38" s="25" t="s">
        <v>152</v>
      </c>
      <c r="D38" s="25">
        <v>45000</v>
      </c>
      <c r="E38" s="25">
        <v>60000</v>
      </c>
      <c r="F38" s="31" t="s">
        <v>137</v>
      </c>
      <c r="G38" s="32"/>
      <c r="H38" s="31" t="s">
        <v>121</v>
      </c>
      <c r="I38" s="32"/>
    </row>
    <row r="39" spans="1:9" s="3" customFormat="1" ht="15" customHeight="1">
      <c r="A39" s="18" t="s">
        <v>26</v>
      </c>
      <c r="B39" s="18" t="s">
        <v>79</v>
      </c>
      <c r="C39" s="27"/>
      <c r="D39" s="27">
        <v>44000</v>
      </c>
      <c r="E39" s="27">
        <v>55000</v>
      </c>
      <c r="F39" s="32"/>
      <c r="G39" s="33"/>
      <c r="H39" s="33"/>
      <c r="I39" s="32"/>
    </row>
    <row r="40" spans="1:9" s="3" customFormat="1" ht="21" customHeight="1">
      <c r="A40" s="19" t="s">
        <v>5</v>
      </c>
      <c r="B40" s="19" t="s">
        <v>63</v>
      </c>
      <c r="C40" s="25" t="s">
        <v>153</v>
      </c>
      <c r="D40" s="25">
        <v>80000</v>
      </c>
      <c r="E40" s="25">
        <v>100000</v>
      </c>
      <c r="F40" s="31" t="s">
        <v>137</v>
      </c>
      <c r="G40" s="33"/>
      <c r="H40" s="31" t="s">
        <v>121</v>
      </c>
      <c r="I40" s="32"/>
    </row>
    <row r="41" spans="1:9" s="4" customFormat="1" ht="15" customHeight="1">
      <c r="A41" s="18" t="s">
        <v>27</v>
      </c>
      <c r="B41" s="18" t="s">
        <v>23</v>
      </c>
      <c r="C41" s="27"/>
      <c r="D41" s="27">
        <v>16000</v>
      </c>
      <c r="E41" s="27">
        <v>20000</v>
      </c>
      <c r="F41" s="32"/>
      <c r="G41" s="33"/>
      <c r="H41" s="33"/>
      <c r="I41" s="32"/>
    </row>
    <row r="42" spans="1:9" s="4" customFormat="1" ht="15" customHeight="1">
      <c r="A42" s="20" t="s">
        <v>6</v>
      </c>
      <c r="B42" s="20" t="s">
        <v>8</v>
      </c>
      <c r="C42" s="25" t="s">
        <v>154</v>
      </c>
      <c r="D42" s="25">
        <v>25000</v>
      </c>
      <c r="E42" s="25">
        <v>30000</v>
      </c>
      <c r="F42" s="31" t="s">
        <v>137</v>
      </c>
      <c r="G42" s="33"/>
      <c r="H42" s="31" t="s">
        <v>121</v>
      </c>
      <c r="I42" s="32"/>
    </row>
    <row r="43" spans="1:9" s="4" customFormat="1" ht="15" customHeight="1">
      <c r="A43" s="21"/>
      <c r="B43" s="21" t="s">
        <v>35</v>
      </c>
      <c r="C43" s="27"/>
      <c r="D43" s="27">
        <f>D44+D46+D49+D52+D56+D58+D61+D64+D66</f>
        <v>301800</v>
      </c>
      <c r="E43" s="27">
        <f>E44+E46+E49+E52+E56+E58+E61+E64+E66</f>
        <v>382000</v>
      </c>
      <c r="F43" s="32"/>
      <c r="G43" s="32"/>
      <c r="H43" s="32"/>
      <c r="I43" s="32"/>
    </row>
    <row r="44" spans="1:9" s="4" customFormat="1" ht="15" customHeight="1">
      <c r="A44" s="21" t="s">
        <v>29</v>
      </c>
      <c r="B44" s="21" t="s">
        <v>25</v>
      </c>
      <c r="C44" s="27"/>
      <c r="D44" s="27">
        <f>D45</f>
        <v>45000</v>
      </c>
      <c r="E44" s="27">
        <f>E45</f>
        <v>55000</v>
      </c>
      <c r="F44" s="32"/>
      <c r="G44" s="32"/>
      <c r="H44" s="32"/>
      <c r="I44" s="32"/>
    </row>
    <row r="45" spans="1:9" s="4" customFormat="1" ht="15" customHeight="1">
      <c r="A45" s="22" t="s">
        <v>7</v>
      </c>
      <c r="B45" s="19" t="s">
        <v>177</v>
      </c>
      <c r="C45" s="25" t="s">
        <v>155</v>
      </c>
      <c r="D45" s="25">
        <v>45000</v>
      </c>
      <c r="E45" s="25">
        <v>55000</v>
      </c>
      <c r="F45" s="31" t="s">
        <v>137</v>
      </c>
      <c r="G45" s="32"/>
      <c r="H45" s="31" t="s">
        <v>121</v>
      </c>
      <c r="I45" s="32"/>
    </row>
    <row r="46" spans="1:9" s="4" customFormat="1" ht="15" customHeight="1">
      <c r="A46" s="18" t="s">
        <v>45</v>
      </c>
      <c r="B46" s="18" t="s">
        <v>11</v>
      </c>
      <c r="C46" s="27"/>
      <c r="D46" s="27">
        <f>D47+D48</f>
        <v>80000</v>
      </c>
      <c r="E46" s="27">
        <f>E47+E48</f>
        <v>105000</v>
      </c>
      <c r="F46" s="32"/>
      <c r="G46" s="32"/>
      <c r="H46" s="32"/>
      <c r="I46" s="32"/>
    </row>
    <row r="47" spans="1:9" s="4" customFormat="1" ht="15" customHeight="1">
      <c r="A47" s="19" t="s">
        <v>9</v>
      </c>
      <c r="B47" s="19" t="s">
        <v>64</v>
      </c>
      <c r="C47" s="25" t="s">
        <v>156</v>
      </c>
      <c r="D47" s="25">
        <v>50000</v>
      </c>
      <c r="E47" s="25">
        <v>65000</v>
      </c>
      <c r="F47" s="31" t="s">
        <v>137</v>
      </c>
      <c r="G47" s="32"/>
      <c r="H47" s="31" t="s">
        <v>121</v>
      </c>
      <c r="I47" s="32"/>
    </row>
    <row r="48" spans="1:9" s="4" customFormat="1" ht="19.5" customHeight="1">
      <c r="A48" s="19" t="s">
        <v>66</v>
      </c>
      <c r="B48" s="19" t="s">
        <v>59</v>
      </c>
      <c r="C48" s="25" t="s">
        <v>157</v>
      </c>
      <c r="D48" s="25">
        <v>30000</v>
      </c>
      <c r="E48" s="25">
        <v>40000</v>
      </c>
      <c r="F48" s="31" t="s">
        <v>137</v>
      </c>
      <c r="G48" s="32"/>
      <c r="H48" s="31" t="s">
        <v>121</v>
      </c>
      <c r="I48" s="32"/>
    </row>
    <row r="49" spans="1:9" s="4" customFormat="1" ht="19.5" customHeight="1">
      <c r="A49" s="21" t="s">
        <v>30</v>
      </c>
      <c r="B49" s="18" t="s">
        <v>28</v>
      </c>
      <c r="C49" s="27"/>
      <c r="D49" s="27">
        <f>D50+D51</f>
        <v>32000</v>
      </c>
      <c r="E49" s="27">
        <f>E50+E51</f>
        <v>40000</v>
      </c>
      <c r="F49" s="32"/>
      <c r="G49" s="32"/>
      <c r="H49" s="32"/>
      <c r="I49" s="32"/>
    </row>
    <row r="50" spans="1:9" s="4" customFormat="1" ht="15" customHeight="1">
      <c r="A50" s="19" t="s">
        <v>10</v>
      </c>
      <c r="B50" s="19" t="s">
        <v>65</v>
      </c>
      <c r="C50" s="25" t="s">
        <v>158</v>
      </c>
      <c r="D50" s="25">
        <v>16000</v>
      </c>
      <c r="E50" s="25">
        <v>20000</v>
      </c>
      <c r="F50" s="31" t="s">
        <v>137</v>
      </c>
      <c r="G50" s="32"/>
      <c r="H50" s="31" t="s">
        <v>121</v>
      </c>
      <c r="I50" s="32"/>
    </row>
    <row r="51" spans="1:9" s="4" customFormat="1" ht="15" customHeight="1">
      <c r="A51" s="19" t="s">
        <v>92</v>
      </c>
      <c r="B51" s="19" t="s">
        <v>67</v>
      </c>
      <c r="C51" s="25" t="s">
        <v>160</v>
      </c>
      <c r="D51" s="25">
        <v>16000</v>
      </c>
      <c r="E51" s="25">
        <v>20000</v>
      </c>
      <c r="F51" s="31" t="s">
        <v>137</v>
      </c>
      <c r="G51" s="32"/>
      <c r="H51" s="31" t="s">
        <v>121</v>
      </c>
      <c r="I51" s="32"/>
    </row>
    <row r="52" spans="1:9" s="4" customFormat="1" ht="15" customHeight="1">
      <c r="A52" s="18" t="s">
        <v>74</v>
      </c>
      <c r="B52" s="18" t="s">
        <v>53</v>
      </c>
      <c r="C52" s="27"/>
      <c r="D52" s="27">
        <f>D53+D54+D55</f>
        <v>36800</v>
      </c>
      <c r="E52" s="27">
        <f>E53+E54+E55</f>
        <v>44000</v>
      </c>
      <c r="F52" s="33"/>
      <c r="G52" s="33"/>
      <c r="H52" s="33"/>
      <c r="I52" s="33"/>
    </row>
    <row r="53" spans="1:9" s="4" customFormat="1" ht="15" customHeight="1">
      <c r="A53" s="19" t="s">
        <v>75</v>
      </c>
      <c r="B53" s="19" t="s">
        <v>54</v>
      </c>
      <c r="C53" s="25" t="s">
        <v>161</v>
      </c>
      <c r="D53" s="25">
        <v>30000</v>
      </c>
      <c r="E53" s="25">
        <v>35000</v>
      </c>
      <c r="F53" s="31" t="s">
        <v>137</v>
      </c>
      <c r="G53" s="33"/>
      <c r="H53" s="31" t="s">
        <v>121</v>
      </c>
      <c r="I53" s="33"/>
    </row>
    <row r="54" spans="1:9" s="4" customFormat="1" ht="15" customHeight="1">
      <c r="A54" s="19" t="s">
        <v>112</v>
      </c>
      <c r="B54" s="19" t="s">
        <v>55</v>
      </c>
      <c r="C54" s="25" t="s">
        <v>162</v>
      </c>
      <c r="D54" s="25">
        <v>6000</v>
      </c>
      <c r="E54" s="25">
        <v>8000</v>
      </c>
      <c r="F54" s="31" t="s">
        <v>137</v>
      </c>
      <c r="G54" s="33"/>
      <c r="H54" s="31" t="s">
        <v>121</v>
      </c>
      <c r="I54" s="33"/>
    </row>
    <row r="55" spans="1:9" s="4" customFormat="1" ht="15" customHeight="1">
      <c r="A55" s="19" t="s">
        <v>113</v>
      </c>
      <c r="B55" s="19" t="s">
        <v>56</v>
      </c>
      <c r="C55" s="25" t="s">
        <v>163</v>
      </c>
      <c r="D55" s="25">
        <v>800</v>
      </c>
      <c r="E55" s="25">
        <v>1000</v>
      </c>
      <c r="F55" s="31" t="s">
        <v>137</v>
      </c>
      <c r="G55" s="33"/>
      <c r="H55" s="31" t="s">
        <v>121</v>
      </c>
      <c r="I55" s="33"/>
    </row>
    <row r="56" spans="1:9" s="4" customFormat="1" ht="15" customHeight="1">
      <c r="A56" s="18" t="s">
        <v>33</v>
      </c>
      <c r="B56" s="18" t="s">
        <v>114</v>
      </c>
      <c r="C56" s="25"/>
      <c r="D56" s="27">
        <f>D57</f>
        <v>8000</v>
      </c>
      <c r="E56" s="27">
        <f>E57</f>
        <v>10000</v>
      </c>
      <c r="F56" s="33"/>
      <c r="G56" s="33"/>
      <c r="H56" s="33"/>
      <c r="I56" s="33"/>
    </row>
    <row r="57" spans="1:9" s="4" customFormat="1" ht="15" customHeight="1">
      <c r="A57" s="19" t="s">
        <v>93</v>
      </c>
      <c r="B57" s="19" t="s">
        <v>115</v>
      </c>
      <c r="C57" s="25" t="s">
        <v>164</v>
      </c>
      <c r="D57" s="25">
        <v>8000</v>
      </c>
      <c r="E57" s="25">
        <v>10000</v>
      </c>
      <c r="F57" s="31" t="s">
        <v>137</v>
      </c>
      <c r="G57" s="33"/>
      <c r="H57" s="31" t="s">
        <v>121</v>
      </c>
      <c r="I57" s="33"/>
    </row>
    <row r="58" spans="1:9" s="4" customFormat="1" ht="15" customHeight="1">
      <c r="A58" s="18" t="s">
        <v>37</v>
      </c>
      <c r="B58" s="18" t="s">
        <v>50</v>
      </c>
      <c r="C58" s="27"/>
      <c r="D58" s="27">
        <f>D59+D60</f>
        <v>27000</v>
      </c>
      <c r="E58" s="27">
        <f>E59+E60</f>
        <v>34000</v>
      </c>
      <c r="F58" s="33"/>
      <c r="G58" s="33"/>
      <c r="H58" s="33"/>
      <c r="I58" s="33"/>
    </row>
    <row r="59" spans="1:9" s="4" customFormat="1" ht="15" customHeight="1">
      <c r="A59" s="20" t="s">
        <v>94</v>
      </c>
      <c r="B59" s="19" t="s">
        <v>81</v>
      </c>
      <c r="C59" s="25" t="s">
        <v>165</v>
      </c>
      <c r="D59" s="25">
        <v>15000</v>
      </c>
      <c r="E59" s="25">
        <v>19000</v>
      </c>
      <c r="F59" s="31" t="s">
        <v>137</v>
      </c>
      <c r="G59" s="33"/>
      <c r="H59" s="31" t="s">
        <v>121</v>
      </c>
      <c r="I59" s="33"/>
    </row>
    <row r="60" spans="1:9" s="4" customFormat="1" ht="15" customHeight="1">
      <c r="A60" s="20"/>
      <c r="B60" s="19" t="s">
        <v>178</v>
      </c>
      <c r="C60" s="25" t="s">
        <v>159</v>
      </c>
      <c r="D60" s="25">
        <v>12000</v>
      </c>
      <c r="E60" s="25">
        <v>15000</v>
      </c>
      <c r="F60" s="31" t="s">
        <v>137</v>
      </c>
      <c r="G60" s="33"/>
      <c r="H60" s="31" t="s">
        <v>121</v>
      </c>
      <c r="I60" s="33"/>
    </row>
    <row r="61" spans="1:9" s="3" customFormat="1" ht="15" customHeight="1">
      <c r="A61" s="18" t="s">
        <v>12</v>
      </c>
      <c r="B61" s="18" t="s">
        <v>31</v>
      </c>
      <c r="C61" s="27"/>
      <c r="D61" s="27">
        <f>D62+D63</f>
        <v>34000</v>
      </c>
      <c r="E61" s="27">
        <f>E62+E63</f>
        <v>45000</v>
      </c>
      <c r="F61" s="33"/>
      <c r="G61" s="33"/>
      <c r="H61" s="33"/>
      <c r="I61" s="33"/>
    </row>
    <row r="62" spans="1:9" s="3" customFormat="1" ht="15" customHeight="1">
      <c r="A62" s="19" t="s">
        <v>95</v>
      </c>
      <c r="B62" s="19" t="s">
        <v>13</v>
      </c>
      <c r="C62" s="25" t="s">
        <v>166</v>
      </c>
      <c r="D62" s="25">
        <v>30000</v>
      </c>
      <c r="E62" s="25">
        <v>40000</v>
      </c>
      <c r="F62" s="31" t="s">
        <v>137</v>
      </c>
      <c r="G62" s="33"/>
      <c r="H62" s="31" t="s">
        <v>121</v>
      </c>
      <c r="I62" s="33"/>
    </row>
    <row r="63" spans="1:9" s="3" customFormat="1" ht="15" customHeight="1">
      <c r="A63" s="19" t="s">
        <v>96</v>
      </c>
      <c r="B63" s="19" t="s">
        <v>57</v>
      </c>
      <c r="C63" s="25" t="s">
        <v>167</v>
      </c>
      <c r="D63" s="25">
        <v>4000</v>
      </c>
      <c r="E63" s="25">
        <v>5000</v>
      </c>
      <c r="F63" s="31" t="s">
        <v>137</v>
      </c>
      <c r="G63" s="33"/>
      <c r="H63" s="31" t="s">
        <v>121</v>
      </c>
      <c r="I63" s="33"/>
    </row>
    <row r="64" spans="1:9" s="3" customFormat="1" ht="15" customHeight="1">
      <c r="A64" s="18" t="s">
        <v>41</v>
      </c>
      <c r="B64" s="18" t="s">
        <v>32</v>
      </c>
      <c r="C64" s="27"/>
      <c r="D64" s="27">
        <f>D65</f>
        <v>16000</v>
      </c>
      <c r="E64" s="27">
        <f>E65</f>
        <v>20000</v>
      </c>
      <c r="F64" s="33"/>
      <c r="G64" s="33"/>
      <c r="H64" s="33"/>
      <c r="I64" s="33"/>
    </row>
    <row r="65" spans="1:9" s="3" customFormat="1" ht="15" customHeight="1">
      <c r="A65" s="20" t="s">
        <v>116</v>
      </c>
      <c r="B65" s="20" t="s">
        <v>14</v>
      </c>
      <c r="C65" s="25" t="s">
        <v>168</v>
      </c>
      <c r="D65" s="25">
        <v>16000</v>
      </c>
      <c r="E65" s="25">
        <v>20000</v>
      </c>
      <c r="F65" s="31" t="s">
        <v>137</v>
      </c>
      <c r="G65" s="33"/>
      <c r="H65" s="31" t="s">
        <v>121</v>
      </c>
      <c r="I65" s="33"/>
    </row>
    <row r="66" spans="1:9" s="3" customFormat="1" ht="15" customHeight="1">
      <c r="A66" s="21" t="s">
        <v>42</v>
      </c>
      <c r="B66" s="21" t="s">
        <v>34</v>
      </c>
      <c r="C66" s="27"/>
      <c r="D66" s="27">
        <f>D67+D68</f>
        <v>23000</v>
      </c>
      <c r="E66" s="27">
        <f>E67+E68</f>
        <v>29000</v>
      </c>
      <c r="F66" s="33"/>
      <c r="G66" s="33"/>
      <c r="H66" s="33"/>
      <c r="I66" s="33"/>
    </row>
    <row r="67" spans="1:9" s="3" customFormat="1" ht="15" customHeight="1">
      <c r="A67" s="19" t="s">
        <v>117</v>
      </c>
      <c r="B67" s="19" t="s">
        <v>179</v>
      </c>
      <c r="C67" s="25" t="s">
        <v>169</v>
      </c>
      <c r="D67" s="25">
        <v>3000</v>
      </c>
      <c r="E67" s="25">
        <v>4000</v>
      </c>
      <c r="F67" s="31" t="s">
        <v>137</v>
      </c>
      <c r="G67" s="33"/>
      <c r="H67" s="31" t="s">
        <v>121</v>
      </c>
      <c r="I67" s="33"/>
    </row>
    <row r="68" spans="1:9" s="3" customFormat="1" ht="15" customHeight="1">
      <c r="A68" s="20" t="s">
        <v>118</v>
      </c>
      <c r="B68" s="19" t="s">
        <v>15</v>
      </c>
      <c r="C68" s="25" t="s">
        <v>170</v>
      </c>
      <c r="D68" s="25">
        <v>20000</v>
      </c>
      <c r="E68" s="25">
        <v>25000</v>
      </c>
      <c r="F68" s="31" t="s">
        <v>137</v>
      </c>
      <c r="G68" s="33"/>
      <c r="H68" s="31" t="s">
        <v>121</v>
      </c>
      <c r="I68" s="33"/>
    </row>
    <row r="69" spans="1:9" s="3" customFormat="1" ht="15" customHeight="1">
      <c r="A69" s="21"/>
      <c r="B69" s="18" t="s">
        <v>36</v>
      </c>
      <c r="C69" s="27"/>
      <c r="D69" s="27">
        <f>D70+D71+D72+D73</f>
        <v>41000</v>
      </c>
      <c r="E69" s="27">
        <f>E70+E71+E72+E73</f>
        <v>51000</v>
      </c>
      <c r="F69" s="33"/>
      <c r="G69" s="33"/>
      <c r="H69" s="33"/>
      <c r="I69" s="33"/>
    </row>
    <row r="70" spans="1:9" s="3" customFormat="1" ht="19.5" customHeight="1">
      <c r="A70" s="21" t="s">
        <v>97</v>
      </c>
      <c r="B70" s="18" t="s">
        <v>68</v>
      </c>
      <c r="C70" s="25" t="s">
        <v>171</v>
      </c>
      <c r="D70" s="27">
        <v>16000</v>
      </c>
      <c r="E70" s="27">
        <v>18000</v>
      </c>
      <c r="F70" s="31" t="s">
        <v>137</v>
      </c>
      <c r="G70" s="33"/>
      <c r="H70" s="31" t="s">
        <v>121</v>
      </c>
      <c r="I70" s="33"/>
    </row>
    <row r="71" spans="1:9" s="3" customFormat="1" ht="15" customHeight="1">
      <c r="A71" s="21" t="s">
        <v>98</v>
      </c>
      <c r="B71" s="18" t="s">
        <v>16</v>
      </c>
      <c r="C71" s="25" t="s">
        <v>172</v>
      </c>
      <c r="D71" s="27">
        <v>3000</v>
      </c>
      <c r="E71" s="27">
        <v>5000</v>
      </c>
      <c r="F71" s="31" t="s">
        <v>137</v>
      </c>
      <c r="G71" s="33"/>
      <c r="H71" s="31" t="s">
        <v>121</v>
      </c>
      <c r="I71" s="33"/>
    </row>
    <row r="72" spans="1:9" s="3" customFormat="1" ht="15" customHeight="1">
      <c r="A72" s="21" t="s">
        <v>98</v>
      </c>
      <c r="B72" s="18" t="s">
        <v>69</v>
      </c>
      <c r="C72" s="25" t="s">
        <v>173</v>
      </c>
      <c r="D72" s="27">
        <v>2000</v>
      </c>
      <c r="E72" s="27">
        <v>3000</v>
      </c>
      <c r="F72" s="31" t="s">
        <v>137</v>
      </c>
      <c r="G72" s="33"/>
      <c r="H72" s="31" t="s">
        <v>121</v>
      </c>
      <c r="I72" s="33"/>
    </row>
    <row r="73" spans="1:9" s="3" customFormat="1" ht="15" customHeight="1">
      <c r="A73" s="21" t="s">
        <v>99</v>
      </c>
      <c r="B73" s="18" t="s">
        <v>38</v>
      </c>
      <c r="C73" s="27"/>
      <c r="D73" s="27">
        <f>D74</f>
        <v>20000</v>
      </c>
      <c r="E73" s="27">
        <f>E74</f>
        <v>25000</v>
      </c>
      <c r="F73" s="33"/>
      <c r="G73" s="33"/>
      <c r="H73" s="33"/>
      <c r="I73" s="33"/>
    </row>
    <row r="74" spans="1:9" s="3" customFormat="1" ht="15" customHeight="1">
      <c r="A74" s="20" t="s">
        <v>100</v>
      </c>
      <c r="B74" s="19" t="s">
        <v>60</v>
      </c>
      <c r="C74" s="25" t="s">
        <v>174</v>
      </c>
      <c r="D74" s="25">
        <v>20000</v>
      </c>
      <c r="E74" s="25">
        <v>25000</v>
      </c>
      <c r="F74" s="31" t="s">
        <v>137</v>
      </c>
      <c r="G74" s="33"/>
      <c r="H74" s="31" t="s">
        <v>121</v>
      </c>
      <c r="I74" s="33"/>
    </row>
    <row r="75" spans="1:9" s="3" customFormat="1" ht="15" customHeight="1">
      <c r="A75" s="21"/>
      <c r="B75" s="18" t="s">
        <v>39</v>
      </c>
      <c r="C75" s="27"/>
      <c r="D75" s="27">
        <f>D76</f>
        <v>6000</v>
      </c>
      <c r="E75" s="27">
        <f>E76</f>
        <v>8000</v>
      </c>
      <c r="F75" s="33"/>
      <c r="G75" s="33"/>
      <c r="H75" s="33"/>
      <c r="I75" s="33"/>
    </row>
    <row r="76" spans="1:9" s="3" customFormat="1" ht="15" customHeight="1">
      <c r="A76" s="21"/>
      <c r="B76" s="18" t="s">
        <v>40</v>
      </c>
      <c r="C76" s="27"/>
      <c r="D76" s="27">
        <f>D77</f>
        <v>6000</v>
      </c>
      <c r="E76" s="27">
        <f>E77</f>
        <v>8000</v>
      </c>
      <c r="F76" s="33"/>
      <c r="G76" s="33"/>
      <c r="H76" s="33"/>
      <c r="I76" s="33"/>
    </row>
    <row r="77" spans="1:9" s="3" customFormat="1" ht="15" customHeight="1">
      <c r="A77" s="21" t="s">
        <v>119</v>
      </c>
      <c r="B77" s="18" t="s">
        <v>17</v>
      </c>
      <c r="C77" s="27"/>
      <c r="D77" s="27">
        <f>D78+D79</f>
        <v>6000</v>
      </c>
      <c r="E77" s="27">
        <f>E78+E79</f>
        <v>8000</v>
      </c>
      <c r="F77" s="33"/>
      <c r="G77" s="33"/>
      <c r="H77" s="33"/>
      <c r="I77" s="33"/>
    </row>
    <row r="78" spans="1:9" s="3" customFormat="1" ht="15" customHeight="1">
      <c r="A78" s="20" t="s">
        <v>120</v>
      </c>
      <c r="B78" s="19" t="s">
        <v>58</v>
      </c>
      <c r="C78" s="25" t="s">
        <v>175</v>
      </c>
      <c r="D78" s="25">
        <v>5000</v>
      </c>
      <c r="E78" s="25">
        <v>6000</v>
      </c>
      <c r="F78" s="31" t="s">
        <v>137</v>
      </c>
      <c r="G78" s="33"/>
      <c r="H78" s="31" t="s">
        <v>121</v>
      </c>
      <c r="I78" s="33"/>
    </row>
    <row r="79" spans="1:9" s="3" customFormat="1" ht="15" customHeight="1">
      <c r="A79" s="20" t="s">
        <v>128</v>
      </c>
      <c r="B79" s="19" t="s">
        <v>129</v>
      </c>
      <c r="C79" s="25" t="s">
        <v>142</v>
      </c>
      <c r="D79" s="25">
        <v>1000</v>
      </c>
      <c r="E79" s="25">
        <v>2000</v>
      </c>
      <c r="F79" s="31" t="s">
        <v>137</v>
      </c>
      <c r="G79" s="33"/>
      <c r="H79" s="31" t="s">
        <v>121</v>
      </c>
      <c r="I79" s="33"/>
    </row>
    <row r="80" spans="1:9" s="3" customFormat="1" ht="15" customHeight="1">
      <c r="A80" s="20"/>
      <c r="B80" s="18" t="s">
        <v>124</v>
      </c>
      <c r="C80" s="25"/>
      <c r="D80" s="27"/>
      <c r="E80" s="27"/>
      <c r="F80" s="31"/>
      <c r="G80" s="33"/>
      <c r="H80" s="31"/>
      <c r="I80" s="33"/>
    </row>
    <row r="81" spans="1:9" s="3" customFormat="1" ht="15" customHeight="1">
      <c r="A81" s="21" t="s">
        <v>123</v>
      </c>
      <c r="B81" s="18" t="s">
        <v>127</v>
      </c>
      <c r="C81" s="25" t="s">
        <v>180</v>
      </c>
      <c r="D81" s="27">
        <v>29000</v>
      </c>
      <c r="E81" s="27">
        <v>36000</v>
      </c>
      <c r="F81" s="31" t="s">
        <v>137</v>
      </c>
      <c r="G81" s="33"/>
      <c r="H81" s="31" t="s">
        <v>121</v>
      </c>
      <c r="I81" s="33"/>
    </row>
    <row r="82" spans="1:9" s="3" customFormat="1" ht="15" customHeight="1">
      <c r="A82" s="21" t="s">
        <v>126</v>
      </c>
      <c r="B82" s="19" t="s">
        <v>125</v>
      </c>
      <c r="C82" s="25"/>
      <c r="D82" s="25"/>
      <c r="E82" s="25"/>
      <c r="F82" s="31"/>
      <c r="G82" s="33"/>
      <c r="H82" s="31"/>
      <c r="I82" s="33"/>
    </row>
    <row r="83" spans="1:9" s="3" customFormat="1" ht="15" customHeight="1">
      <c r="A83" s="42" t="s">
        <v>132</v>
      </c>
      <c r="B83" s="19" t="s">
        <v>133</v>
      </c>
      <c r="C83" s="25"/>
      <c r="D83" s="25"/>
      <c r="E83" s="25"/>
      <c r="F83" s="31"/>
      <c r="G83" s="33"/>
      <c r="H83" s="31"/>
      <c r="I83" s="33"/>
    </row>
    <row r="84" spans="1:9" s="3" customFormat="1" ht="15" customHeight="1">
      <c r="A84" s="21" t="s">
        <v>131</v>
      </c>
      <c r="B84" s="19" t="s">
        <v>130</v>
      </c>
      <c r="C84" s="25"/>
      <c r="D84" s="25"/>
      <c r="E84" s="25"/>
      <c r="F84" s="31"/>
      <c r="G84" s="33"/>
      <c r="H84" s="31"/>
      <c r="I84" s="33"/>
    </row>
    <row r="85" spans="1:9" s="3" customFormat="1" ht="15" customHeight="1">
      <c r="A85" s="38"/>
      <c r="B85" s="39"/>
      <c r="C85" s="40"/>
      <c r="D85" s="40"/>
      <c r="E85" s="40"/>
      <c r="F85" s="41"/>
      <c r="G85" s="7"/>
      <c r="H85" s="41"/>
      <c r="I85" s="7"/>
    </row>
    <row r="86" spans="1:9" s="3" customFormat="1" ht="15" customHeight="1">
      <c r="A86" s="7"/>
      <c r="B86" s="7"/>
      <c r="C86" s="7"/>
      <c r="D86" s="7"/>
      <c r="G86" s="7"/>
      <c r="H86" s="7"/>
      <c r="I86" s="7"/>
    </row>
    <row r="87" spans="1:10" s="3" customFormat="1" ht="15" customHeight="1">
      <c r="A87" s="46" t="s">
        <v>102</v>
      </c>
      <c r="B87" s="46"/>
      <c r="C87" s="46"/>
      <c r="D87" s="46"/>
      <c r="E87" s="46"/>
      <c r="F87" s="46"/>
      <c r="G87" s="46"/>
      <c r="H87" s="46"/>
      <c r="I87" s="46"/>
      <c r="J87" s="7"/>
    </row>
    <row r="88" spans="1:10" s="3" customFormat="1" ht="15" customHeight="1">
      <c r="A88" s="47" t="s">
        <v>136</v>
      </c>
      <c r="B88" s="47"/>
      <c r="C88" s="47"/>
      <c r="D88" s="47"/>
      <c r="E88" s="47"/>
      <c r="F88" s="47"/>
      <c r="G88" s="47"/>
      <c r="H88" s="47"/>
      <c r="I88" s="47"/>
      <c r="J88" s="7"/>
    </row>
    <row r="89" spans="1:10" s="3" customFormat="1" ht="15" customHeight="1">
      <c r="A89" s="47" t="s">
        <v>103</v>
      </c>
      <c r="B89" s="47"/>
      <c r="C89" s="47"/>
      <c r="D89" s="47"/>
      <c r="E89" s="47"/>
      <c r="F89" s="47"/>
      <c r="G89" s="47"/>
      <c r="H89" s="47"/>
      <c r="I89" s="47"/>
      <c r="J89" s="7"/>
    </row>
    <row r="90" spans="1:10" s="3" customFormat="1" ht="15" customHeight="1">
      <c r="A90" s="47" t="s">
        <v>104</v>
      </c>
      <c r="B90" s="47"/>
      <c r="C90" s="47"/>
      <c r="D90" s="47"/>
      <c r="E90" s="47"/>
      <c r="F90" s="47"/>
      <c r="G90" s="47"/>
      <c r="H90" s="47"/>
      <c r="I90" s="47"/>
      <c r="J90" s="7"/>
    </row>
    <row r="91" spans="1:10" s="3" customFormat="1" ht="15" customHeight="1">
      <c r="A91" s="46"/>
      <c r="B91" s="46"/>
      <c r="C91" s="46"/>
      <c r="D91" s="46"/>
      <c r="E91" s="46"/>
      <c r="F91" s="46"/>
      <c r="G91" s="46"/>
      <c r="H91" s="46"/>
      <c r="I91" s="46"/>
      <c r="J91" s="7"/>
    </row>
    <row r="92" spans="1:10" s="3" customFormat="1" ht="15" customHeight="1">
      <c r="A92" s="46" t="s">
        <v>105</v>
      </c>
      <c r="B92" s="46"/>
      <c r="C92" s="46"/>
      <c r="D92" s="46"/>
      <c r="E92" s="46"/>
      <c r="F92" s="46"/>
      <c r="G92" s="46"/>
      <c r="H92" s="46"/>
      <c r="I92" s="46"/>
      <c r="J92" s="7"/>
    </row>
    <row r="93" spans="1:10" s="3" customFormat="1" ht="15" customHeight="1">
      <c r="A93" s="47" t="s">
        <v>106</v>
      </c>
      <c r="B93" s="47"/>
      <c r="C93" s="47"/>
      <c r="D93" s="47"/>
      <c r="E93" s="47"/>
      <c r="F93" s="47"/>
      <c r="G93" s="47"/>
      <c r="H93" s="47"/>
      <c r="I93" s="47"/>
      <c r="J93" s="7"/>
    </row>
    <row r="94" spans="1:10" s="3" customFormat="1" ht="15" customHeight="1">
      <c r="A94" s="7"/>
      <c r="B94" s="7"/>
      <c r="C94" s="7"/>
      <c r="D94" s="7"/>
      <c r="G94" s="7"/>
      <c r="H94" s="7"/>
      <c r="I94" s="7"/>
      <c r="J94" s="7"/>
    </row>
    <row r="95" spans="1:10" s="3" customFormat="1" ht="15" customHeight="1">
      <c r="A95" s="46" t="s">
        <v>107</v>
      </c>
      <c r="B95" s="46"/>
      <c r="C95" s="46"/>
      <c r="D95" s="46"/>
      <c r="E95" s="46"/>
      <c r="F95" s="46"/>
      <c r="G95" s="46"/>
      <c r="H95" s="46"/>
      <c r="I95" s="46"/>
      <c r="J95" s="7"/>
    </row>
    <row r="96" spans="1:10" s="3" customFormat="1" ht="15" customHeight="1">
      <c r="A96" s="47" t="s">
        <v>187</v>
      </c>
      <c r="B96" s="47"/>
      <c r="C96" s="47"/>
      <c r="D96" s="47"/>
      <c r="E96" s="47"/>
      <c r="F96" s="47"/>
      <c r="G96" s="47"/>
      <c r="H96" s="47"/>
      <c r="I96" s="47"/>
      <c r="J96" s="7"/>
    </row>
    <row r="97" spans="1:6" s="3" customFormat="1" ht="15" customHeight="1">
      <c r="A97" s="7"/>
      <c r="B97" s="7"/>
      <c r="C97" s="7"/>
      <c r="D97" s="7"/>
      <c r="E97" s="5"/>
      <c r="F97" s="5"/>
    </row>
    <row r="98" spans="1:9" s="3" customFormat="1" ht="15" customHeight="1">
      <c r="A98" s="7"/>
      <c r="B98" s="7"/>
      <c r="C98" s="7"/>
      <c r="D98" s="7"/>
      <c r="E98" s="5"/>
      <c r="F98" s="45" t="s">
        <v>122</v>
      </c>
      <c r="G98" s="45"/>
      <c r="H98" s="45"/>
      <c r="I98" s="45"/>
    </row>
    <row r="99" spans="1:9" s="3" customFormat="1" ht="15" customHeight="1">
      <c r="A99" s="7"/>
      <c r="B99" s="7"/>
      <c r="C99" s="7"/>
      <c r="D99" s="7"/>
      <c r="E99" s="5"/>
      <c r="F99" s="45" t="s">
        <v>141</v>
      </c>
      <c r="G99" s="45"/>
      <c r="H99" s="45"/>
      <c r="I99" s="45"/>
    </row>
    <row r="100" spans="1:6" s="3" customFormat="1" ht="15" customHeight="1">
      <c r="A100" s="7"/>
      <c r="B100" s="7"/>
      <c r="C100" s="7"/>
      <c r="D100" s="7"/>
      <c r="E100" s="5"/>
      <c r="F100" s="5"/>
    </row>
    <row r="101" spans="1:9" s="3" customFormat="1" ht="15" customHeight="1">
      <c r="A101" s="7"/>
      <c r="B101" s="7"/>
      <c r="C101" s="7"/>
      <c r="D101" s="7"/>
      <c r="G101" s="4"/>
      <c r="H101" s="4"/>
      <c r="I101" s="4"/>
    </row>
    <row r="102" spans="1:9" s="4" customFormat="1" ht="15" customHeight="1">
      <c r="A102" s="11"/>
      <c r="B102" s="11"/>
      <c r="C102" s="11"/>
      <c r="D102" s="11"/>
      <c r="E102" s="11"/>
      <c r="F102" s="11"/>
      <c r="G102" s="3"/>
      <c r="H102" s="3"/>
      <c r="I102" s="3"/>
    </row>
    <row r="103" spans="1:6" s="3" customFormat="1" ht="15" customHeight="1">
      <c r="A103" s="11"/>
      <c r="B103" s="11"/>
      <c r="C103" s="11"/>
      <c r="D103" s="11"/>
      <c r="E103" s="11"/>
      <c r="F103" s="11"/>
    </row>
    <row r="104" spans="1:6" s="3" customFormat="1" ht="15" customHeight="1">
      <c r="A104" s="11"/>
      <c r="B104" s="11"/>
      <c r="C104" s="11"/>
      <c r="D104" s="11"/>
      <c r="E104" s="11"/>
      <c r="F104" s="11"/>
    </row>
    <row r="105" spans="1:9" s="3" customFormat="1" ht="15" customHeight="1">
      <c r="A105" s="15"/>
      <c r="B105" s="15"/>
      <c r="C105" s="15"/>
      <c r="D105" s="15"/>
      <c r="E105" s="15"/>
      <c r="F105" s="15"/>
      <c r="G105" s="5"/>
      <c r="H105" s="5"/>
      <c r="I105" s="5"/>
    </row>
    <row r="106" spans="1:6" s="5" customFormat="1" ht="15" customHeight="1">
      <c r="A106" s="13"/>
      <c r="B106" s="13"/>
      <c r="C106" s="12"/>
      <c r="D106" s="13"/>
      <c r="E106" s="13"/>
      <c r="F106" s="14"/>
    </row>
    <row r="107" spans="1:6" s="5" customFormat="1" ht="15" customHeight="1">
      <c r="A107" s="16"/>
      <c r="B107" s="16"/>
      <c r="C107" s="16"/>
      <c r="D107" s="16"/>
      <c r="E107" s="16"/>
      <c r="F107" s="16"/>
    </row>
    <row r="108" spans="1:6" s="5" customFormat="1" ht="15" customHeight="1">
      <c r="A108" s="3"/>
      <c r="B108" s="13"/>
      <c r="C108" s="13"/>
      <c r="D108" s="13"/>
      <c r="E108" s="13"/>
      <c r="F108" s="14"/>
    </row>
    <row r="109" spans="1:6" s="5" customFormat="1" ht="15" customHeight="1">
      <c r="A109" s="13"/>
      <c r="B109" s="13"/>
      <c r="C109" s="13"/>
      <c r="D109" s="13"/>
      <c r="E109" s="13"/>
      <c r="F109" s="14"/>
    </row>
    <row r="110" spans="1:6" s="5" customFormat="1" ht="15" customHeight="1">
      <c r="A110" s="9"/>
      <c r="B110" s="8"/>
      <c r="C110" s="8"/>
      <c r="D110" s="8"/>
      <c r="E110" s="8"/>
      <c r="F110" s="8"/>
    </row>
    <row r="111" spans="1:9" s="5" customFormat="1" ht="15" customHeight="1">
      <c r="A111" s="9"/>
      <c r="B111" s="8"/>
      <c r="C111" s="8"/>
      <c r="D111" s="8"/>
      <c r="E111" s="8"/>
      <c r="F111" s="8"/>
      <c r="G111" s="3"/>
      <c r="H111" s="3"/>
      <c r="I111" s="3"/>
    </row>
    <row r="112" spans="1:9" s="3" customFormat="1" ht="15" customHeight="1">
      <c r="A112" s="9"/>
      <c r="B112" s="8"/>
      <c r="C112" s="8"/>
      <c r="D112" s="8"/>
      <c r="E112" s="8"/>
      <c r="F112" s="8"/>
      <c r="G112" s="7"/>
      <c r="H112" s="7"/>
      <c r="I112" s="7"/>
    </row>
    <row r="113" spans="1:12" s="3" customFormat="1" ht="13.5">
      <c r="A113" s="9"/>
      <c r="B113" s="8"/>
      <c r="C113" s="8"/>
      <c r="D113" s="8"/>
      <c r="E113" s="8"/>
      <c r="F113" s="8"/>
      <c r="G113" s="7"/>
      <c r="H113" s="7"/>
      <c r="I113" s="7"/>
      <c r="J113" s="7"/>
      <c r="K113" s="11"/>
      <c r="L113" s="11"/>
    </row>
    <row r="114" spans="1:12" s="3" customFormat="1" ht="13.5">
      <c r="A114" s="9"/>
      <c r="B114" s="8"/>
      <c r="C114" s="8"/>
      <c r="D114" s="8"/>
      <c r="E114" s="8"/>
      <c r="F114" s="8"/>
      <c r="G114" s="7"/>
      <c r="H114" s="7"/>
      <c r="I114" s="7"/>
      <c r="J114" s="7"/>
      <c r="K114" s="11"/>
      <c r="L114" s="11"/>
    </row>
    <row r="115" spans="1:12" s="3" customFormat="1" ht="13.5">
      <c r="A115" s="9"/>
      <c r="B115" s="8"/>
      <c r="C115" s="8"/>
      <c r="D115" s="8"/>
      <c r="E115" s="8"/>
      <c r="F115" s="8"/>
      <c r="G115" s="7"/>
      <c r="H115" s="7"/>
      <c r="I115" s="7"/>
      <c r="J115" s="7"/>
      <c r="K115" s="11"/>
      <c r="L115" s="11"/>
    </row>
    <row r="116" spans="1:12" s="3" customFormat="1" ht="13.5">
      <c r="A116" s="9"/>
      <c r="B116" s="8"/>
      <c r="C116" s="8"/>
      <c r="D116" s="8"/>
      <c r="E116" s="8"/>
      <c r="F116" s="8"/>
      <c r="G116" s="7"/>
      <c r="H116" s="7"/>
      <c r="I116" s="7"/>
      <c r="J116" s="7"/>
      <c r="K116" s="15"/>
      <c r="L116" s="15"/>
    </row>
    <row r="117" spans="1:14" s="3" customFormat="1" ht="16.5" customHeight="1">
      <c r="A117" s="9"/>
      <c r="B117" s="8"/>
      <c r="C117" s="8"/>
      <c r="D117" s="8"/>
      <c r="E117" s="8"/>
      <c r="F117" s="8"/>
      <c r="G117" s="7"/>
      <c r="H117" s="7"/>
      <c r="I117" s="7"/>
      <c r="J117" s="7"/>
      <c r="K117" s="8"/>
      <c r="L117" s="8"/>
      <c r="M117" s="7"/>
      <c r="N117" s="7"/>
    </row>
    <row r="118" spans="1:14" s="3" customFormat="1" ht="13.5" customHeight="1">
      <c r="A118" s="9"/>
      <c r="B118" s="8"/>
      <c r="C118" s="8"/>
      <c r="D118" s="8"/>
      <c r="E118" s="8"/>
      <c r="F118" s="8"/>
      <c r="G118" s="7"/>
      <c r="H118" s="7"/>
      <c r="I118" s="7"/>
      <c r="J118" s="7"/>
      <c r="K118" s="16"/>
      <c r="L118" s="16"/>
      <c r="M118" s="7"/>
      <c r="N118" s="7"/>
    </row>
    <row r="119" spans="1:14" s="3" customFormat="1" ht="10.5" customHeight="1">
      <c r="A119" s="9"/>
      <c r="B119" s="8"/>
      <c r="C119" s="8"/>
      <c r="D119" s="8"/>
      <c r="E119" s="8"/>
      <c r="F119" s="8"/>
      <c r="G119" s="7"/>
      <c r="H119" s="7"/>
      <c r="I119" s="7"/>
      <c r="J119" s="7"/>
      <c r="K119" s="17"/>
      <c r="L119" s="8"/>
      <c r="M119" s="7"/>
      <c r="N119" s="7"/>
    </row>
    <row r="120" spans="1:12" s="3" customFormat="1" ht="10.5" customHeight="1">
      <c r="A120" s="9"/>
      <c r="B120" s="8"/>
      <c r="C120" s="8"/>
      <c r="D120" s="8"/>
      <c r="E120" s="8"/>
      <c r="F120" s="8"/>
      <c r="G120" s="7"/>
      <c r="H120" s="7"/>
      <c r="I120" s="7"/>
      <c r="J120" s="7"/>
      <c r="K120" s="17"/>
      <c r="L120" s="11"/>
    </row>
    <row r="121" spans="1:55" s="7" customFormat="1" ht="13.5">
      <c r="A121" s="9"/>
      <c r="B121" s="8"/>
      <c r="C121" s="8"/>
      <c r="D121" s="8"/>
      <c r="E121" s="8"/>
      <c r="F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s="7" customFormat="1" ht="13.5">
      <c r="A122" s="9"/>
      <c r="B122" s="8"/>
      <c r="C122" s="8"/>
      <c r="D122" s="8"/>
      <c r="E122" s="8"/>
      <c r="F122" s="8"/>
      <c r="K122" s="1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s="7" customFormat="1" ht="13.5">
      <c r="A123" s="9"/>
      <c r="B123" s="8"/>
      <c r="C123" s="8"/>
      <c r="D123" s="8"/>
      <c r="E123" s="8"/>
      <c r="F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s="7" customFormat="1" ht="13.5">
      <c r="A124" s="9"/>
      <c r="B124" s="8"/>
      <c r="C124" s="8"/>
      <c r="D124" s="8"/>
      <c r="E124" s="8"/>
      <c r="F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s="7" customFormat="1" ht="13.5">
      <c r="A125" s="9"/>
      <c r="B125" s="8"/>
      <c r="C125" s="8"/>
      <c r="D125" s="8"/>
      <c r="E125" s="8"/>
      <c r="F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s="7" customFormat="1" ht="13.5">
      <c r="A126" s="9"/>
      <c r="B126" s="8"/>
      <c r="C126" s="8"/>
      <c r="D126" s="8"/>
      <c r="E126" s="8"/>
      <c r="F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s="7" customFormat="1" ht="13.5">
      <c r="A127" s="9"/>
      <c r="B127" s="8"/>
      <c r="C127" s="8"/>
      <c r="D127" s="8"/>
      <c r="E127" s="8"/>
      <c r="F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s="7" customFormat="1" ht="13.5">
      <c r="A128" s="9"/>
      <c r="B128" s="8"/>
      <c r="C128" s="8"/>
      <c r="D128" s="8"/>
      <c r="E128" s="8"/>
      <c r="F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s="7" customFormat="1" ht="13.5">
      <c r="A129" s="9"/>
      <c r="B129" s="8"/>
      <c r="C129" s="8"/>
      <c r="D129" s="8"/>
      <c r="E129" s="8"/>
      <c r="F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s="7" customFormat="1" ht="13.5">
      <c r="A130" s="9"/>
      <c r="B130" s="8"/>
      <c r="C130" s="8"/>
      <c r="D130" s="8"/>
      <c r="E130" s="8"/>
      <c r="F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s="7" customFormat="1" ht="13.5">
      <c r="A131" s="9"/>
      <c r="B131" s="8"/>
      <c r="C131" s="8"/>
      <c r="D131" s="8"/>
      <c r="E131" s="8"/>
      <c r="F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s="7" customFormat="1" ht="13.5">
      <c r="A132" s="9"/>
      <c r="B132" s="8"/>
      <c r="C132" s="8"/>
      <c r="D132" s="8"/>
      <c r="E132" s="8"/>
      <c r="F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s="7" customFormat="1" ht="13.5">
      <c r="A133" s="9"/>
      <c r="B133" s="8"/>
      <c r="C133" s="8"/>
      <c r="D133" s="8"/>
      <c r="E133" s="8"/>
      <c r="F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s="7" customFormat="1" ht="13.5">
      <c r="A134" s="9"/>
      <c r="B134" s="8"/>
      <c r="C134" s="8"/>
      <c r="D134" s="8"/>
      <c r="E134" s="8"/>
      <c r="F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s="7" customFormat="1" ht="13.5">
      <c r="A135" s="9"/>
      <c r="B135" s="8"/>
      <c r="C135" s="8"/>
      <c r="D135" s="8"/>
      <c r="E135" s="8"/>
      <c r="F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s="7" customFormat="1" ht="13.5">
      <c r="A136" s="6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s="7" customFormat="1" ht="13.5">
      <c r="A137" s="6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s="7" customFormat="1" ht="13.5">
      <c r="A138" s="6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s="7" customFormat="1" ht="13.5">
      <c r="A139" s="6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s="7" customFormat="1" ht="13.5">
      <c r="A140" s="6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s="7" customFormat="1" ht="13.5">
      <c r="A141" s="6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s="7" customFormat="1" ht="13.5">
      <c r="A142" s="6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s="7" customFormat="1" ht="13.5">
      <c r="A143" s="6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s="7" customFormat="1" ht="13.5">
      <c r="A144" s="6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s="7" customFormat="1" ht="13.5">
      <c r="A145" s="6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s="7" customFormat="1" ht="13.5">
      <c r="A146" s="6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="7" customFormat="1" ht="12.75">
      <c r="A147" s="6"/>
    </row>
    <row r="148" s="7" customFormat="1" ht="12.75">
      <c r="A148" s="6"/>
    </row>
    <row r="149" s="7" customFormat="1" ht="12.75">
      <c r="A149" s="6"/>
    </row>
    <row r="150" s="7" customFormat="1" ht="12.75">
      <c r="A150" s="6"/>
    </row>
    <row r="151" s="7" customFormat="1" ht="12.75">
      <c r="A151" s="6"/>
    </row>
    <row r="152" s="7" customFormat="1" ht="12.75">
      <c r="A152" s="6"/>
    </row>
    <row r="153" s="7" customFormat="1" ht="12.75">
      <c r="A153" s="6"/>
    </row>
    <row r="154" s="7" customFormat="1" ht="12.75">
      <c r="A154" s="6"/>
    </row>
    <row r="155" s="7" customFormat="1" ht="12.75">
      <c r="A155" s="6"/>
    </row>
    <row r="156" s="7" customFormat="1" ht="12.75">
      <c r="A156" s="6"/>
    </row>
    <row r="157" s="7" customFormat="1" ht="12.75">
      <c r="A157" s="6"/>
    </row>
    <row r="158" s="7" customFormat="1" ht="12.75">
      <c r="A158" s="6"/>
    </row>
    <row r="159" s="7" customFormat="1" ht="12.75">
      <c r="A159" s="6"/>
    </row>
    <row r="160" s="7" customFormat="1" ht="12.75">
      <c r="A160" s="6"/>
    </row>
    <row r="161" s="7" customFormat="1" ht="12.75">
      <c r="A161" s="6"/>
    </row>
    <row r="162" s="7" customFormat="1" ht="12.75">
      <c r="A162" s="6"/>
    </row>
    <row r="163" s="7" customFormat="1" ht="12.75">
      <c r="A163" s="6"/>
    </row>
    <row r="164" s="7" customFormat="1" ht="12.75">
      <c r="A164" s="6"/>
    </row>
    <row r="165" s="7" customFormat="1" ht="12.75">
      <c r="A165" s="6"/>
    </row>
    <row r="166" s="7" customFormat="1" ht="12.75">
      <c r="A166" s="6"/>
    </row>
    <row r="167" s="7" customFormat="1" ht="12.75">
      <c r="A167" s="6"/>
    </row>
    <row r="168" s="7" customFormat="1" ht="12.75">
      <c r="A168" s="6"/>
    </row>
    <row r="169" s="7" customFormat="1" ht="12.75">
      <c r="A169" s="6"/>
    </row>
    <row r="170" s="7" customFormat="1" ht="12.75">
      <c r="A170" s="6"/>
    </row>
    <row r="171" s="7" customFormat="1" ht="12.75">
      <c r="A171" s="6"/>
    </row>
    <row r="172" s="7" customFormat="1" ht="12.75">
      <c r="A172" s="6"/>
    </row>
    <row r="173" s="7" customFormat="1" ht="12.75">
      <c r="A173" s="6"/>
    </row>
    <row r="174" s="7" customFormat="1" ht="12.75">
      <c r="A174" s="6"/>
    </row>
    <row r="175" s="7" customFormat="1" ht="12.75">
      <c r="A175" s="6"/>
    </row>
    <row r="176" s="7" customFormat="1" ht="12.75">
      <c r="A176" s="6"/>
    </row>
    <row r="177" s="7" customFormat="1" ht="12.75">
      <c r="A177" s="6"/>
    </row>
    <row r="178" s="7" customFormat="1" ht="12.75">
      <c r="A178" s="6"/>
    </row>
    <row r="179" s="7" customFormat="1" ht="12.75">
      <c r="A179" s="6"/>
    </row>
    <row r="180" s="7" customFormat="1" ht="12.75">
      <c r="A180" s="6"/>
    </row>
    <row r="181" s="7" customFormat="1" ht="12.75">
      <c r="A181" s="6"/>
    </row>
    <row r="182" s="7" customFormat="1" ht="12.75">
      <c r="A182" s="6"/>
    </row>
    <row r="183" s="7" customFormat="1" ht="12.75">
      <c r="A183" s="6"/>
    </row>
    <row r="184" s="7" customFormat="1" ht="12.75">
      <c r="A184" s="6"/>
    </row>
    <row r="185" s="7" customFormat="1" ht="12.75">
      <c r="A185" s="6"/>
    </row>
    <row r="186" s="7" customFormat="1" ht="12.75">
      <c r="A186" s="6"/>
    </row>
    <row r="187" s="7" customFormat="1" ht="12.75">
      <c r="A187" s="6"/>
    </row>
    <row r="188" s="7" customFormat="1" ht="12.75">
      <c r="A188" s="6"/>
    </row>
    <row r="189" s="7" customFormat="1" ht="12.75">
      <c r="A189" s="6"/>
    </row>
    <row r="190" s="7" customFormat="1" ht="12.75">
      <c r="A190" s="6"/>
    </row>
    <row r="191" s="7" customFormat="1" ht="12.75">
      <c r="A191" s="6"/>
    </row>
    <row r="192" s="7" customFormat="1" ht="12.75">
      <c r="A192" s="6"/>
    </row>
    <row r="193" s="7" customFormat="1" ht="12.75">
      <c r="A193" s="6"/>
    </row>
    <row r="194" s="7" customFormat="1" ht="12.75">
      <c r="A194" s="6"/>
    </row>
    <row r="195" s="7" customFormat="1" ht="12.75">
      <c r="A195" s="6"/>
    </row>
    <row r="196" s="7" customFormat="1" ht="12.75">
      <c r="A196" s="6"/>
    </row>
    <row r="197" s="7" customFormat="1" ht="12.75">
      <c r="A197" s="6"/>
    </row>
    <row r="198" s="7" customFormat="1" ht="12.75">
      <c r="A198" s="6"/>
    </row>
    <row r="199" s="7" customFormat="1" ht="12.75">
      <c r="A199" s="6"/>
    </row>
    <row r="200" s="7" customFormat="1" ht="12.75">
      <c r="A200" s="6"/>
    </row>
    <row r="201" s="7" customFormat="1" ht="12.75">
      <c r="A201" s="6"/>
    </row>
    <row r="202" s="7" customFormat="1" ht="12.75">
      <c r="A202" s="6"/>
    </row>
    <row r="203" s="7" customFormat="1" ht="12.75">
      <c r="A203" s="6"/>
    </row>
    <row r="204" s="7" customFormat="1" ht="12.75">
      <c r="A204" s="6"/>
    </row>
    <row r="205" s="7" customFormat="1" ht="12.75">
      <c r="A205" s="6"/>
    </row>
    <row r="206" s="7" customFormat="1" ht="12.75">
      <c r="A206" s="6"/>
    </row>
    <row r="207" s="7" customFormat="1" ht="12.75">
      <c r="A207" s="6"/>
    </row>
    <row r="208" s="7" customFormat="1" ht="12.75">
      <c r="A208" s="6"/>
    </row>
    <row r="209" s="7" customFormat="1" ht="12.75">
      <c r="A209" s="6"/>
    </row>
    <row r="210" s="7" customFormat="1" ht="12.75">
      <c r="A210" s="6"/>
    </row>
    <row r="211" s="7" customFormat="1" ht="12.75">
      <c r="A211" s="6"/>
    </row>
    <row r="212" s="7" customFormat="1" ht="12.75">
      <c r="A212" s="6"/>
    </row>
    <row r="213" s="7" customFormat="1" ht="12.75">
      <c r="A213" s="6"/>
    </row>
    <row r="214" s="7" customFormat="1" ht="12.75">
      <c r="A214" s="6"/>
    </row>
    <row r="215" s="7" customFormat="1" ht="12.75">
      <c r="A215" s="6"/>
    </row>
    <row r="216" s="7" customFormat="1" ht="12.75">
      <c r="A216" s="6"/>
    </row>
    <row r="217" s="7" customFormat="1" ht="12.75">
      <c r="A217" s="6"/>
    </row>
    <row r="218" s="7" customFormat="1" ht="12.75">
      <c r="A218" s="6"/>
    </row>
    <row r="219" s="7" customFormat="1" ht="12.75">
      <c r="A219" s="6"/>
    </row>
    <row r="220" s="7" customFormat="1" ht="12.75">
      <c r="A220" s="6"/>
    </row>
    <row r="221" s="7" customFormat="1" ht="12.75">
      <c r="A221" s="6"/>
    </row>
    <row r="222" s="7" customFormat="1" ht="12.75">
      <c r="A222" s="6"/>
    </row>
    <row r="223" s="7" customFormat="1" ht="12.75">
      <c r="A223" s="6"/>
    </row>
    <row r="224" s="7" customFormat="1" ht="12.75">
      <c r="A224" s="6"/>
    </row>
    <row r="225" s="7" customFormat="1" ht="12.75">
      <c r="A225" s="6"/>
    </row>
    <row r="226" s="7" customFormat="1" ht="12.75">
      <c r="A226" s="6"/>
    </row>
    <row r="227" s="7" customFormat="1" ht="12.75">
      <c r="A227" s="6"/>
    </row>
    <row r="228" s="7" customFormat="1" ht="12.75">
      <c r="A228" s="6"/>
    </row>
    <row r="229" s="7" customFormat="1" ht="12.75">
      <c r="A229" s="6"/>
    </row>
    <row r="230" s="7" customFormat="1" ht="12.75">
      <c r="A230" s="6"/>
    </row>
    <row r="231" s="7" customFormat="1" ht="12.75">
      <c r="A231" s="6"/>
    </row>
    <row r="232" s="7" customFormat="1" ht="12.75">
      <c r="A232" s="6"/>
    </row>
    <row r="233" s="7" customFormat="1" ht="12.75">
      <c r="A233" s="6"/>
    </row>
    <row r="234" s="7" customFormat="1" ht="12.75">
      <c r="A234" s="6"/>
    </row>
    <row r="235" s="7" customFormat="1" ht="12.75">
      <c r="A235" s="6"/>
    </row>
    <row r="236" s="7" customFormat="1" ht="12.75">
      <c r="A236" s="6"/>
    </row>
    <row r="237" s="7" customFormat="1" ht="12.75">
      <c r="A237" s="6"/>
    </row>
    <row r="238" s="7" customFormat="1" ht="12.75">
      <c r="A238" s="6"/>
    </row>
    <row r="239" s="7" customFormat="1" ht="12.75">
      <c r="A239" s="6"/>
    </row>
    <row r="240" s="7" customFormat="1" ht="12.75">
      <c r="A240" s="6"/>
    </row>
    <row r="241" s="7" customFormat="1" ht="12.75">
      <c r="A241" s="6"/>
    </row>
    <row r="242" s="7" customFormat="1" ht="12.75">
      <c r="A242" s="6"/>
    </row>
    <row r="243" s="7" customFormat="1" ht="12.75">
      <c r="A243" s="6"/>
    </row>
    <row r="244" s="7" customFormat="1" ht="12.75">
      <c r="A244" s="6"/>
    </row>
    <row r="245" s="7" customFormat="1" ht="12.75">
      <c r="A245" s="6"/>
    </row>
    <row r="246" s="7" customFormat="1" ht="12.75">
      <c r="A246" s="6"/>
    </row>
    <row r="247" s="7" customFormat="1" ht="12.75">
      <c r="A247" s="6"/>
    </row>
    <row r="248" s="7" customFormat="1" ht="12.75">
      <c r="A248" s="6"/>
    </row>
    <row r="249" s="7" customFormat="1" ht="12.75">
      <c r="A249" s="6"/>
    </row>
    <row r="250" s="7" customFormat="1" ht="12.75">
      <c r="A250" s="6"/>
    </row>
    <row r="251" s="7" customFormat="1" ht="12.75">
      <c r="A251" s="6"/>
    </row>
    <row r="252" s="7" customFormat="1" ht="12.75">
      <c r="A252" s="6"/>
    </row>
    <row r="253" s="7" customFormat="1" ht="12.75">
      <c r="A253" s="6"/>
    </row>
    <row r="254" s="7" customFormat="1" ht="12.75">
      <c r="A254" s="6"/>
    </row>
    <row r="255" s="7" customFormat="1" ht="12.75">
      <c r="A255" s="6"/>
    </row>
    <row r="256" s="7" customFormat="1" ht="12.75">
      <c r="A256" s="6"/>
    </row>
    <row r="257" s="7" customFormat="1" ht="12.75">
      <c r="A257" s="6"/>
    </row>
    <row r="258" s="7" customFormat="1" ht="12.75">
      <c r="A258" s="6"/>
    </row>
    <row r="259" s="7" customFormat="1" ht="12.75">
      <c r="A259" s="6"/>
    </row>
    <row r="260" s="7" customFormat="1" ht="12.75">
      <c r="A260" s="6"/>
    </row>
    <row r="261" s="7" customFormat="1" ht="12.75">
      <c r="A261" s="6"/>
    </row>
    <row r="262" s="7" customFormat="1" ht="12.75">
      <c r="A262" s="6"/>
    </row>
    <row r="263" s="7" customFormat="1" ht="12.75">
      <c r="A263" s="6"/>
    </row>
    <row r="264" s="7" customFormat="1" ht="12.75">
      <c r="A264" s="6"/>
    </row>
    <row r="265" s="7" customFormat="1" ht="12.75">
      <c r="A265" s="6"/>
    </row>
    <row r="266" s="7" customFormat="1" ht="12.75">
      <c r="A266" s="6"/>
    </row>
    <row r="267" s="7" customFormat="1" ht="12.75">
      <c r="A267" s="6"/>
    </row>
    <row r="268" s="7" customFormat="1" ht="12.75">
      <c r="A268" s="6"/>
    </row>
    <row r="269" s="7" customFormat="1" ht="12.75">
      <c r="A269" s="6"/>
    </row>
    <row r="270" s="7" customFormat="1" ht="12.75">
      <c r="A270" s="6"/>
    </row>
    <row r="271" s="7" customFormat="1" ht="12.75">
      <c r="A271" s="6"/>
    </row>
    <row r="272" s="7" customFormat="1" ht="12.75">
      <c r="A272" s="6"/>
    </row>
    <row r="273" s="7" customFormat="1" ht="12.75">
      <c r="A273" s="6"/>
    </row>
    <row r="274" s="7" customFormat="1" ht="12.75">
      <c r="A274" s="6"/>
    </row>
    <row r="275" s="7" customFormat="1" ht="12.75">
      <c r="A275" s="6"/>
    </row>
    <row r="276" s="7" customFormat="1" ht="12.75">
      <c r="A276" s="6"/>
    </row>
    <row r="277" s="7" customFormat="1" ht="12.75">
      <c r="A277" s="6"/>
    </row>
    <row r="278" s="7" customFormat="1" ht="12.75">
      <c r="A278" s="6"/>
    </row>
    <row r="279" s="7" customFormat="1" ht="12.75">
      <c r="A279" s="6"/>
    </row>
    <row r="280" s="7" customFormat="1" ht="12.75">
      <c r="A280" s="6"/>
    </row>
    <row r="281" s="7" customFormat="1" ht="12.75">
      <c r="A281" s="6"/>
    </row>
    <row r="282" s="7" customFormat="1" ht="12.75">
      <c r="A282" s="6"/>
    </row>
    <row r="283" s="7" customFormat="1" ht="12.75">
      <c r="A283" s="6"/>
    </row>
    <row r="284" s="7" customFormat="1" ht="12.75">
      <c r="A284" s="6"/>
    </row>
    <row r="285" s="7" customFormat="1" ht="12.75">
      <c r="A285" s="6"/>
    </row>
    <row r="286" s="7" customFormat="1" ht="12.75">
      <c r="A286" s="6"/>
    </row>
    <row r="287" s="7" customFormat="1" ht="12.75">
      <c r="A287" s="6"/>
    </row>
    <row r="288" s="7" customFormat="1" ht="12.75">
      <c r="A288" s="6"/>
    </row>
    <row r="289" s="7" customFormat="1" ht="12.75">
      <c r="A289" s="6"/>
    </row>
    <row r="290" s="7" customFormat="1" ht="12.75">
      <c r="A290" s="6"/>
    </row>
    <row r="291" s="7" customFormat="1" ht="12.75">
      <c r="A291" s="6"/>
    </row>
    <row r="292" s="7" customFormat="1" ht="12.75">
      <c r="A292" s="6"/>
    </row>
    <row r="293" s="7" customFormat="1" ht="12.75">
      <c r="A293" s="6"/>
    </row>
    <row r="294" s="7" customFormat="1" ht="12.75">
      <c r="A294" s="6"/>
    </row>
    <row r="295" s="7" customFormat="1" ht="12.75">
      <c r="A295" s="6"/>
    </row>
    <row r="296" s="7" customFormat="1" ht="12.75">
      <c r="A296" s="6"/>
    </row>
    <row r="297" s="7" customFormat="1" ht="12.75">
      <c r="A297" s="6"/>
    </row>
    <row r="298" s="7" customFormat="1" ht="12.75">
      <c r="A298" s="6"/>
    </row>
    <row r="299" s="7" customFormat="1" ht="12.75">
      <c r="A299" s="6"/>
    </row>
    <row r="300" s="7" customFormat="1" ht="12.75">
      <c r="A300" s="6"/>
    </row>
    <row r="301" s="7" customFormat="1" ht="12.75">
      <c r="A301" s="6"/>
    </row>
    <row r="302" s="7" customFormat="1" ht="12.75">
      <c r="A302" s="6"/>
    </row>
    <row r="303" s="7" customFormat="1" ht="12.75">
      <c r="A303" s="6"/>
    </row>
    <row r="304" s="7" customFormat="1" ht="12.75">
      <c r="A304" s="6"/>
    </row>
    <row r="305" s="7" customFormat="1" ht="12.75">
      <c r="A305" s="6"/>
    </row>
    <row r="306" s="7" customFormat="1" ht="12.75">
      <c r="A306" s="6"/>
    </row>
    <row r="307" s="7" customFormat="1" ht="12.75">
      <c r="A307" s="6"/>
    </row>
    <row r="308" s="7" customFormat="1" ht="12.75">
      <c r="A308" s="6"/>
    </row>
    <row r="309" s="7" customFormat="1" ht="12.75">
      <c r="A309" s="6"/>
    </row>
    <row r="310" s="7" customFormat="1" ht="12.75">
      <c r="A310" s="6"/>
    </row>
    <row r="311" s="7" customFormat="1" ht="12.75">
      <c r="A311" s="6"/>
    </row>
    <row r="312" s="7" customFormat="1" ht="12.75">
      <c r="A312" s="6"/>
    </row>
    <row r="313" s="7" customFormat="1" ht="12.75">
      <c r="A313" s="6"/>
    </row>
    <row r="314" s="7" customFormat="1" ht="12.75">
      <c r="A314" s="6"/>
    </row>
    <row r="315" s="7" customFormat="1" ht="12.75">
      <c r="A315" s="6"/>
    </row>
    <row r="316" s="7" customFormat="1" ht="12.75">
      <c r="A316" s="6"/>
    </row>
    <row r="317" s="7" customFormat="1" ht="12.75">
      <c r="A317" s="6"/>
    </row>
    <row r="318" s="7" customFormat="1" ht="12.75">
      <c r="A318" s="6"/>
    </row>
    <row r="319" s="7" customFormat="1" ht="12.75">
      <c r="A319" s="6"/>
    </row>
    <row r="320" s="7" customFormat="1" ht="12.75">
      <c r="A320" s="6"/>
    </row>
    <row r="321" s="7" customFormat="1" ht="12.75">
      <c r="A321" s="6"/>
    </row>
    <row r="322" s="7" customFormat="1" ht="12.75">
      <c r="A322" s="6"/>
    </row>
    <row r="323" s="7" customFormat="1" ht="12.75">
      <c r="A323" s="6"/>
    </row>
    <row r="324" s="7" customFormat="1" ht="12.75">
      <c r="A324" s="6"/>
    </row>
    <row r="325" s="7" customFormat="1" ht="12.75">
      <c r="A325" s="6"/>
    </row>
    <row r="326" s="7" customFormat="1" ht="12.75">
      <c r="A326" s="6"/>
    </row>
    <row r="327" s="7" customFormat="1" ht="12.75">
      <c r="A327" s="6"/>
    </row>
    <row r="328" s="7" customFormat="1" ht="12.75">
      <c r="A328" s="6"/>
    </row>
    <row r="329" s="7" customFormat="1" ht="12.75">
      <c r="A329" s="6"/>
    </row>
    <row r="330" s="7" customFormat="1" ht="12.75">
      <c r="A330" s="6"/>
    </row>
    <row r="331" s="7" customFormat="1" ht="12.75">
      <c r="A331" s="6"/>
    </row>
    <row r="332" s="7" customFormat="1" ht="12.75">
      <c r="A332" s="6"/>
    </row>
    <row r="333" s="7" customFormat="1" ht="12.75">
      <c r="A333" s="6"/>
    </row>
    <row r="334" s="7" customFormat="1" ht="12.75">
      <c r="A334" s="6"/>
    </row>
    <row r="335" s="7" customFormat="1" ht="12.75">
      <c r="A335" s="6"/>
    </row>
    <row r="336" s="7" customFormat="1" ht="12.75">
      <c r="A336" s="6"/>
    </row>
    <row r="337" s="7" customFormat="1" ht="12.75">
      <c r="A337" s="6"/>
    </row>
    <row r="338" s="7" customFormat="1" ht="12.75">
      <c r="A338" s="6"/>
    </row>
    <row r="339" s="7" customFormat="1" ht="12.75">
      <c r="A339" s="6"/>
    </row>
    <row r="340" s="7" customFormat="1" ht="12.75">
      <c r="A340" s="6"/>
    </row>
    <row r="341" spans="1:9" s="7" customFormat="1" ht="12.75">
      <c r="A341" s="6"/>
      <c r="G341"/>
      <c r="H341"/>
      <c r="I341"/>
    </row>
    <row r="342" spans="1:10" s="7" customFormat="1" ht="12.75">
      <c r="A342" s="6"/>
      <c r="G342"/>
      <c r="H342"/>
      <c r="I342"/>
      <c r="J342"/>
    </row>
    <row r="343" spans="1:10" s="7" customFormat="1" ht="12.75">
      <c r="A343" s="6"/>
      <c r="G343"/>
      <c r="H343"/>
      <c r="I343"/>
      <c r="J343"/>
    </row>
    <row r="344" spans="1:10" s="7" customFormat="1" ht="12.75">
      <c r="A344" s="6"/>
      <c r="G344"/>
      <c r="H344"/>
      <c r="I344"/>
      <c r="J344"/>
    </row>
    <row r="345" spans="1:10" s="7" customFormat="1" ht="12.75">
      <c r="A345" s="6"/>
      <c r="G345"/>
      <c r="H345"/>
      <c r="I345"/>
      <c r="J345"/>
    </row>
    <row r="346" spans="1:10" s="7" customFormat="1" ht="12.75">
      <c r="A346" s="6"/>
      <c r="G346"/>
      <c r="H346"/>
      <c r="I346"/>
      <c r="J346"/>
    </row>
    <row r="347" spans="1:10" s="7" customFormat="1" ht="12.75">
      <c r="A347" s="6"/>
      <c r="G347"/>
      <c r="H347"/>
      <c r="I347"/>
      <c r="J347"/>
    </row>
    <row r="348" spans="1:10" s="7" customFormat="1" ht="12.75">
      <c r="A348" s="6"/>
      <c r="G348"/>
      <c r="H348"/>
      <c r="I348"/>
      <c r="J348"/>
    </row>
    <row r="349" spans="1:10" s="7" customFormat="1" ht="12.75">
      <c r="A349" s="6"/>
      <c r="G349"/>
      <c r="H349"/>
      <c r="I349"/>
      <c r="J349"/>
    </row>
    <row r="350" spans="1:10" s="7" customFormat="1" ht="12.75">
      <c r="A350" s="6"/>
      <c r="G350"/>
      <c r="H350"/>
      <c r="I350"/>
      <c r="J350"/>
    </row>
    <row r="351" spans="1:10" s="7" customFormat="1" ht="12.75">
      <c r="A351" s="6"/>
      <c r="G351"/>
      <c r="H351"/>
      <c r="I351"/>
      <c r="J351"/>
    </row>
    <row r="352" spans="1:10" s="7" customFormat="1" ht="12.75">
      <c r="A352" s="6"/>
      <c r="G352"/>
      <c r="H352"/>
      <c r="I352"/>
      <c r="J352"/>
    </row>
    <row r="353" spans="1:10" s="7" customFormat="1" ht="12.75">
      <c r="A353" s="6"/>
      <c r="G353"/>
      <c r="H353"/>
      <c r="I353"/>
      <c r="J353"/>
    </row>
    <row r="354" spans="1:10" s="7" customFormat="1" ht="12.75">
      <c r="A354" s="6"/>
      <c r="G354"/>
      <c r="H354"/>
      <c r="I354"/>
      <c r="J354"/>
    </row>
    <row r="355" spans="1:10" s="7" customFormat="1" ht="12.75">
      <c r="A355" s="6"/>
      <c r="G355"/>
      <c r="H355"/>
      <c r="I355"/>
      <c r="J355"/>
    </row>
    <row r="356" spans="1:10" s="7" customFormat="1" ht="12.75">
      <c r="A356" s="6"/>
      <c r="G356"/>
      <c r="H356"/>
      <c r="I356"/>
      <c r="J356"/>
    </row>
    <row r="357" spans="1:10" s="7" customFormat="1" ht="12.75">
      <c r="A357" s="6"/>
      <c r="G357"/>
      <c r="H357"/>
      <c r="I357"/>
      <c r="J357"/>
    </row>
    <row r="358" spans="1:10" s="7" customFormat="1" ht="12.75">
      <c r="A358" s="6"/>
      <c r="G358"/>
      <c r="H358"/>
      <c r="I358"/>
      <c r="J358"/>
    </row>
    <row r="359" spans="1:10" s="7" customFormat="1" ht="12.75">
      <c r="A359" s="6"/>
      <c r="G359"/>
      <c r="H359"/>
      <c r="I359"/>
      <c r="J359"/>
    </row>
    <row r="360" spans="1:10" s="7" customFormat="1" ht="12.75">
      <c r="A360" s="6"/>
      <c r="G360"/>
      <c r="H360"/>
      <c r="I360"/>
      <c r="J360"/>
    </row>
    <row r="361" spans="1:10" s="7" customFormat="1" ht="12.75">
      <c r="A361" s="6"/>
      <c r="G361"/>
      <c r="H361"/>
      <c r="I361"/>
      <c r="J361"/>
    </row>
    <row r="362" spans="1:10" s="7" customFormat="1" ht="12.75">
      <c r="A362" s="6"/>
      <c r="G362"/>
      <c r="H362"/>
      <c r="I362"/>
      <c r="J362"/>
    </row>
    <row r="363" spans="1:10" s="7" customFormat="1" ht="12.75">
      <c r="A363" s="6"/>
      <c r="G363"/>
      <c r="H363"/>
      <c r="I363"/>
      <c r="J363"/>
    </row>
    <row r="364" spans="1:10" s="7" customFormat="1" ht="12.75">
      <c r="A364" s="6"/>
      <c r="G364"/>
      <c r="H364"/>
      <c r="I364"/>
      <c r="J364"/>
    </row>
    <row r="365" spans="1:10" s="7" customFormat="1" ht="12.75">
      <c r="A365" s="6"/>
      <c r="G365"/>
      <c r="H365"/>
      <c r="I365"/>
      <c r="J365"/>
    </row>
    <row r="366" spans="1:10" s="7" customFormat="1" ht="12.75">
      <c r="A366" s="6"/>
      <c r="G366"/>
      <c r="H366"/>
      <c r="I366"/>
      <c r="J366"/>
    </row>
    <row r="367" spans="1:10" s="7" customFormat="1" ht="12.75">
      <c r="A367" s="6"/>
      <c r="G367"/>
      <c r="H367"/>
      <c r="I367"/>
      <c r="J367"/>
    </row>
    <row r="368" spans="1:10" s="7" customFormat="1" ht="12.75">
      <c r="A368" s="6"/>
      <c r="G368"/>
      <c r="H368"/>
      <c r="I368"/>
      <c r="J368"/>
    </row>
    <row r="369" spans="1:10" s="7" customFormat="1" ht="12.75">
      <c r="A369" s="6"/>
      <c r="G369"/>
      <c r="H369"/>
      <c r="I369"/>
      <c r="J369"/>
    </row>
    <row r="370" spans="1:10" s="7" customFormat="1" ht="12.75">
      <c r="A370" s="6"/>
      <c r="G370"/>
      <c r="H370"/>
      <c r="I370"/>
      <c r="J370"/>
    </row>
    <row r="371" spans="1:10" s="7" customFormat="1" ht="12.75">
      <c r="A371" s="6"/>
      <c r="G371"/>
      <c r="H371"/>
      <c r="I371"/>
      <c r="J371"/>
    </row>
    <row r="372" spans="1:10" s="7" customFormat="1" ht="12.75">
      <c r="A372" s="6"/>
      <c r="G372"/>
      <c r="H372"/>
      <c r="I372"/>
      <c r="J372"/>
    </row>
    <row r="373" spans="1:10" s="7" customFormat="1" ht="12.75">
      <c r="A373" s="6"/>
      <c r="G373"/>
      <c r="H373"/>
      <c r="I373"/>
      <c r="J373"/>
    </row>
    <row r="374" spans="1:10" s="7" customFormat="1" ht="12.75">
      <c r="A374" s="6"/>
      <c r="G374"/>
      <c r="H374"/>
      <c r="I374"/>
      <c r="J374"/>
    </row>
    <row r="375" spans="1:10" s="7" customFormat="1" ht="12.75">
      <c r="A375" s="6"/>
      <c r="G375"/>
      <c r="H375"/>
      <c r="I375"/>
      <c r="J375"/>
    </row>
    <row r="376" spans="1:10" s="7" customFormat="1" ht="12.75">
      <c r="A376" s="6"/>
      <c r="G376"/>
      <c r="H376"/>
      <c r="I376"/>
      <c r="J376"/>
    </row>
    <row r="377" spans="1:10" s="7" customFormat="1" ht="12.75">
      <c r="A377" s="6"/>
      <c r="G377"/>
      <c r="H377"/>
      <c r="I377"/>
      <c r="J377"/>
    </row>
    <row r="378" spans="1:10" s="7" customFormat="1" ht="12.75">
      <c r="A378" s="6"/>
      <c r="G378"/>
      <c r="H378"/>
      <c r="I378"/>
      <c r="J378"/>
    </row>
    <row r="379" spans="1:10" s="7" customFormat="1" ht="12.75">
      <c r="A379" s="6"/>
      <c r="G379"/>
      <c r="H379"/>
      <c r="I379"/>
      <c r="J379"/>
    </row>
    <row r="380" spans="1:10" s="7" customFormat="1" ht="12.75">
      <c r="A380" s="6"/>
      <c r="G380"/>
      <c r="H380"/>
      <c r="I380"/>
      <c r="J380"/>
    </row>
    <row r="381" spans="1:10" s="7" customFormat="1" ht="12.75">
      <c r="A381" s="6"/>
      <c r="G381"/>
      <c r="H381"/>
      <c r="I381"/>
      <c r="J381"/>
    </row>
    <row r="382" spans="1:10" s="7" customFormat="1" ht="12.75">
      <c r="A382" s="6"/>
      <c r="G382"/>
      <c r="H382"/>
      <c r="I382"/>
      <c r="J382"/>
    </row>
    <row r="383" spans="1:10" s="7" customFormat="1" ht="12.75">
      <c r="A383" s="6"/>
      <c r="G383"/>
      <c r="H383"/>
      <c r="I383"/>
      <c r="J383"/>
    </row>
    <row r="384" spans="1:10" s="7" customFormat="1" ht="12.75">
      <c r="A384" s="6"/>
      <c r="G384"/>
      <c r="H384"/>
      <c r="I384"/>
      <c r="J384"/>
    </row>
    <row r="385" spans="1:10" s="7" customFormat="1" ht="12.75">
      <c r="A385" s="6"/>
      <c r="G385"/>
      <c r="H385"/>
      <c r="I385"/>
      <c r="J385"/>
    </row>
    <row r="386" spans="1:10" s="7" customFormat="1" ht="12.75">
      <c r="A386" s="6"/>
      <c r="G386"/>
      <c r="H386"/>
      <c r="I386"/>
      <c r="J386"/>
    </row>
    <row r="387" spans="1:10" s="7" customFormat="1" ht="12.75">
      <c r="A387" s="6"/>
      <c r="G387"/>
      <c r="H387"/>
      <c r="I387"/>
      <c r="J387"/>
    </row>
    <row r="388" spans="1:10" s="7" customFormat="1" ht="12.75">
      <c r="A388" s="6"/>
      <c r="G388"/>
      <c r="H388"/>
      <c r="I388"/>
      <c r="J388"/>
    </row>
    <row r="389" spans="1:10" s="7" customFormat="1" ht="12.75">
      <c r="A389" s="6"/>
      <c r="G389"/>
      <c r="H389"/>
      <c r="I389"/>
      <c r="J389"/>
    </row>
    <row r="390" spans="1:10" s="7" customFormat="1" ht="12.75">
      <c r="A390" s="6"/>
      <c r="G390"/>
      <c r="H390"/>
      <c r="I390"/>
      <c r="J390"/>
    </row>
    <row r="391" spans="1:10" s="7" customFormat="1" ht="12.75">
      <c r="A391" s="6"/>
      <c r="G391"/>
      <c r="H391"/>
      <c r="I391"/>
      <c r="J391"/>
    </row>
    <row r="392" spans="1:10" s="7" customFormat="1" ht="12.75">
      <c r="A392" s="6"/>
      <c r="G392"/>
      <c r="H392"/>
      <c r="I392"/>
      <c r="J392"/>
    </row>
    <row r="393" spans="1:10" s="7" customFormat="1" ht="12.75">
      <c r="A393" s="6"/>
      <c r="G393"/>
      <c r="H393"/>
      <c r="I393"/>
      <c r="J393"/>
    </row>
    <row r="394" spans="1:10" s="7" customFormat="1" ht="12.75">
      <c r="A394" s="6"/>
      <c r="G394"/>
      <c r="H394"/>
      <c r="I394"/>
      <c r="J394"/>
    </row>
    <row r="395" spans="1:10" s="7" customFormat="1" ht="12.75">
      <c r="A395" s="6"/>
      <c r="G395"/>
      <c r="H395"/>
      <c r="I395"/>
      <c r="J395"/>
    </row>
    <row r="396" spans="1:10" s="7" customFormat="1" ht="12.75">
      <c r="A396" s="6"/>
      <c r="G396"/>
      <c r="H396"/>
      <c r="I396"/>
      <c r="J396"/>
    </row>
    <row r="397" spans="1:10" s="7" customFormat="1" ht="12.75">
      <c r="A397" s="6"/>
      <c r="G397"/>
      <c r="H397"/>
      <c r="I397"/>
      <c r="J397"/>
    </row>
    <row r="398" spans="1:10" s="7" customFormat="1" ht="12.75">
      <c r="A398" s="6"/>
      <c r="G398"/>
      <c r="H398"/>
      <c r="I398"/>
      <c r="J398"/>
    </row>
    <row r="399" spans="1:10" s="7" customFormat="1" ht="12.75">
      <c r="A399" s="6"/>
      <c r="G399"/>
      <c r="H399"/>
      <c r="I399"/>
      <c r="J399"/>
    </row>
    <row r="400" spans="1:10" s="7" customFormat="1" ht="12.75">
      <c r="A400" s="6"/>
      <c r="G400"/>
      <c r="H400"/>
      <c r="I400"/>
      <c r="J400"/>
    </row>
    <row r="401" spans="1:10" s="7" customFormat="1" ht="12.75">
      <c r="A401" s="6"/>
      <c r="G401"/>
      <c r="H401"/>
      <c r="I401"/>
      <c r="J401"/>
    </row>
    <row r="402" spans="1:10" s="7" customFormat="1" ht="12.75">
      <c r="A402" s="6"/>
      <c r="G402"/>
      <c r="H402"/>
      <c r="I402"/>
      <c r="J402"/>
    </row>
    <row r="403" spans="1:10" s="7" customFormat="1" ht="12.75">
      <c r="A403" s="6"/>
      <c r="G403"/>
      <c r="H403"/>
      <c r="I403"/>
      <c r="J403"/>
    </row>
    <row r="404" spans="1:10" s="7" customFormat="1" ht="12.75">
      <c r="A404" s="6"/>
      <c r="G404"/>
      <c r="H404"/>
      <c r="I404"/>
      <c r="J404"/>
    </row>
    <row r="405" spans="1:10" s="7" customFormat="1" ht="12.75">
      <c r="A405" s="6"/>
      <c r="G405"/>
      <c r="H405"/>
      <c r="I405"/>
      <c r="J405"/>
    </row>
    <row r="406" spans="1:10" s="7" customFormat="1" ht="12.75">
      <c r="A406" s="6"/>
      <c r="G406"/>
      <c r="H406"/>
      <c r="I406"/>
      <c r="J406"/>
    </row>
    <row r="407" spans="1:10" s="7" customFormat="1" ht="12.75">
      <c r="A407" s="6"/>
      <c r="G407"/>
      <c r="H407"/>
      <c r="I407"/>
      <c r="J407"/>
    </row>
    <row r="408" spans="1:10" s="7" customFormat="1" ht="12.75">
      <c r="A408" s="6"/>
      <c r="G408"/>
      <c r="H408"/>
      <c r="I408"/>
      <c r="J408"/>
    </row>
    <row r="409" spans="1:10" s="7" customFormat="1" ht="12.75">
      <c r="A409" s="6"/>
      <c r="G409"/>
      <c r="H409"/>
      <c r="I409"/>
      <c r="J409"/>
    </row>
    <row r="410" spans="1:10" s="7" customFormat="1" ht="12.75">
      <c r="A410" s="6"/>
      <c r="G410"/>
      <c r="H410"/>
      <c r="I410"/>
      <c r="J410"/>
    </row>
    <row r="411" spans="1:10" s="7" customFormat="1" ht="12.75">
      <c r="A411" s="6"/>
      <c r="G411"/>
      <c r="H411"/>
      <c r="I411"/>
      <c r="J411"/>
    </row>
    <row r="412" spans="1:10" s="7" customFormat="1" ht="12.75">
      <c r="A412" s="6"/>
      <c r="G412"/>
      <c r="H412"/>
      <c r="I412"/>
      <c r="J412"/>
    </row>
    <row r="413" spans="1:10" s="7" customFormat="1" ht="12.75">
      <c r="A413" s="6"/>
      <c r="G413"/>
      <c r="H413"/>
      <c r="I413"/>
      <c r="J413"/>
    </row>
    <row r="414" spans="1:10" s="7" customFormat="1" ht="12.75">
      <c r="A414" s="6"/>
      <c r="G414"/>
      <c r="H414"/>
      <c r="I414"/>
      <c r="J414"/>
    </row>
    <row r="415" spans="1:10" s="7" customFormat="1" ht="12.75">
      <c r="A415" s="6"/>
      <c r="G415"/>
      <c r="H415"/>
      <c r="I415"/>
      <c r="J415"/>
    </row>
    <row r="416" spans="1:10" s="7" customFormat="1" ht="12.75">
      <c r="A416" s="6"/>
      <c r="G416"/>
      <c r="H416"/>
      <c r="I416"/>
      <c r="J416"/>
    </row>
    <row r="417" spans="1:10" s="7" customFormat="1" ht="12.75">
      <c r="A417" s="6"/>
      <c r="G417"/>
      <c r="H417"/>
      <c r="I417"/>
      <c r="J417"/>
    </row>
    <row r="418" spans="1:10" s="7" customFormat="1" ht="12.75">
      <c r="A418" s="6"/>
      <c r="G418"/>
      <c r="H418"/>
      <c r="I418"/>
      <c r="J418"/>
    </row>
    <row r="419" spans="1:10" s="7" customFormat="1" ht="12.75">
      <c r="A419" s="6"/>
      <c r="G419"/>
      <c r="H419"/>
      <c r="I419"/>
      <c r="J419"/>
    </row>
    <row r="420" spans="1:10" s="7" customFormat="1" ht="12.75">
      <c r="A420" s="6"/>
      <c r="G420"/>
      <c r="H420"/>
      <c r="I420"/>
      <c r="J420"/>
    </row>
    <row r="421" spans="1:10" s="7" customFormat="1" ht="12.75">
      <c r="A421" s="6"/>
      <c r="G421"/>
      <c r="H421"/>
      <c r="I421"/>
      <c r="J421"/>
    </row>
    <row r="422" spans="1:10" s="7" customFormat="1" ht="12.75">
      <c r="A422" s="6"/>
      <c r="G422"/>
      <c r="H422"/>
      <c r="I422"/>
      <c r="J422"/>
    </row>
    <row r="423" spans="1:10" s="7" customFormat="1" ht="12.75">
      <c r="A423" s="6"/>
      <c r="G423"/>
      <c r="H423"/>
      <c r="I423"/>
      <c r="J423"/>
    </row>
    <row r="424" spans="1:10" s="7" customFormat="1" ht="12.75">
      <c r="A424" s="6"/>
      <c r="G424"/>
      <c r="H424"/>
      <c r="I424"/>
      <c r="J424"/>
    </row>
    <row r="425" spans="1:10" s="7" customFormat="1" ht="12.75">
      <c r="A425" s="6"/>
      <c r="G425"/>
      <c r="H425"/>
      <c r="I425"/>
      <c r="J425"/>
    </row>
    <row r="426" spans="1:10" s="7" customFormat="1" ht="12.75">
      <c r="A426" s="1"/>
      <c r="B426"/>
      <c r="C426"/>
      <c r="D426"/>
      <c r="E426"/>
      <c r="F426"/>
      <c r="G426"/>
      <c r="H426"/>
      <c r="I426"/>
      <c r="J426"/>
    </row>
    <row r="427" spans="1:10" s="7" customFormat="1" ht="12.75">
      <c r="A427" s="1"/>
      <c r="B427"/>
      <c r="C427"/>
      <c r="D427"/>
      <c r="E427"/>
      <c r="F427"/>
      <c r="G427"/>
      <c r="H427"/>
      <c r="I427"/>
      <c r="J427"/>
    </row>
    <row r="428" spans="1:10" s="7" customFormat="1" ht="12.75">
      <c r="A428" s="1"/>
      <c r="B428"/>
      <c r="C428"/>
      <c r="D428"/>
      <c r="E428"/>
      <c r="F428"/>
      <c r="G428"/>
      <c r="H428"/>
      <c r="I428"/>
      <c r="J428"/>
    </row>
    <row r="429" spans="1:10" s="7" customFormat="1" ht="12.75">
      <c r="A429" s="1"/>
      <c r="B429"/>
      <c r="C429"/>
      <c r="D429"/>
      <c r="E429"/>
      <c r="F429"/>
      <c r="G429"/>
      <c r="H429"/>
      <c r="I429"/>
      <c r="J429"/>
    </row>
    <row r="430" spans="1:10" s="7" customFormat="1" ht="12.75">
      <c r="A430" s="1"/>
      <c r="B430"/>
      <c r="C430"/>
      <c r="D430"/>
      <c r="E430"/>
      <c r="F430"/>
      <c r="G430"/>
      <c r="H430"/>
      <c r="I430"/>
      <c r="J430"/>
    </row>
    <row r="431" spans="1:10" s="7" customFormat="1" ht="12.75">
      <c r="A431" s="1"/>
      <c r="B431"/>
      <c r="C431"/>
      <c r="D431"/>
      <c r="E431"/>
      <c r="F431"/>
      <c r="G431"/>
      <c r="H431"/>
      <c r="I431"/>
      <c r="J431"/>
    </row>
    <row r="432" spans="1:10" s="7" customFormat="1" ht="12.75">
      <c r="A432" s="1"/>
      <c r="B432"/>
      <c r="C432"/>
      <c r="D432"/>
      <c r="E432"/>
      <c r="F432"/>
      <c r="G432"/>
      <c r="H432"/>
      <c r="I432"/>
      <c r="J432"/>
    </row>
    <row r="433" spans="1:10" s="7" customFormat="1" ht="12.75">
      <c r="A433" s="1"/>
      <c r="B433"/>
      <c r="C433"/>
      <c r="D433"/>
      <c r="E433"/>
      <c r="F433"/>
      <c r="G433"/>
      <c r="H433"/>
      <c r="I433"/>
      <c r="J433"/>
    </row>
    <row r="434" spans="1:10" s="7" customFormat="1" ht="12.75">
      <c r="A434" s="1"/>
      <c r="B434"/>
      <c r="C434"/>
      <c r="D434"/>
      <c r="E434"/>
      <c r="F434"/>
      <c r="G434"/>
      <c r="H434"/>
      <c r="I434"/>
      <c r="J434"/>
    </row>
    <row r="435" spans="1:10" s="7" customFormat="1" ht="12.75">
      <c r="A435" s="1"/>
      <c r="B435"/>
      <c r="C435"/>
      <c r="D435"/>
      <c r="E435"/>
      <c r="F435"/>
      <c r="G435"/>
      <c r="H435"/>
      <c r="I435"/>
      <c r="J435"/>
    </row>
    <row r="436" spans="1:10" s="7" customFormat="1" ht="12.75">
      <c r="A436" s="1"/>
      <c r="B436"/>
      <c r="C436"/>
      <c r="D436"/>
      <c r="E436"/>
      <c r="F436"/>
      <c r="G436"/>
      <c r="H436"/>
      <c r="I436"/>
      <c r="J436"/>
    </row>
    <row r="437" spans="1:11" s="7" customFormat="1" ht="12.75">
      <c r="A437" s="1"/>
      <c r="B437"/>
      <c r="C437"/>
      <c r="D437"/>
      <c r="E437"/>
      <c r="F437"/>
      <c r="G437"/>
      <c r="H437"/>
      <c r="I437"/>
      <c r="J437"/>
      <c r="K437"/>
    </row>
    <row r="438" spans="1:11" s="7" customFormat="1" ht="12.75">
      <c r="A438" s="1"/>
      <c r="B438"/>
      <c r="C438"/>
      <c r="D438"/>
      <c r="E438"/>
      <c r="F438"/>
      <c r="G438"/>
      <c r="H438"/>
      <c r="I438"/>
      <c r="J438"/>
      <c r="K438"/>
    </row>
    <row r="439" spans="1:11" s="7" customFormat="1" ht="12.75">
      <c r="A439" s="1"/>
      <c r="B439"/>
      <c r="C439"/>
      <c r="D439"/>
      <c r="E439"/>
      <c r="F439"/>
      <c r="G439"/>
      <c r="H439"/>
      <c r="I439"/>
      <c r="J439"/>
      <c r="K439"/>
    </row>
    <row r="440" spans="1:11" s="7" customFormat="1" ht="12.75">
      <c r="A440" s="1"/>
      <c r="B440"/>
      <c r="C440"/>
      <c r="D440"/>
      <c r="E440"/>
      <c r="F440"/>
      <c r="G440"/>
      <c r="H440"/>
      <c r="I440"/>
      <c r="J440"/>
      <c r="K440"/>
    </row>
    <row r="441" spans="1:11" s="7" customFormat="1" ht="12.75">
      <c r="A441" s="1"/>
      <c r="B441"/>
      <c r="C441"/>
      <c r="D441"/>
      <c r="E441"/>
      <c r="F441"/>
      <c r="G441"/>
      <c r="H441"/>
      <c r="I441"/>
      <c r="J441"/>
      <c r="K441"/>
    </row>
    <row r="442" spans="1:11" s="7" customFormat="1" ht="12.75">
      <c r="A442" s="1"/>
      <c r="B442"/>
      <c r="C442"/>
      <c r="D442"/>
      <c r="E442"/>
      <c r="F442"/>
      <c r="G442"/>
      <c r="H442"/>
      <c r="I442"/>
      <c r="J442"/>
      <c r="K442"/>
    </row>
    <row r="443" spans="1:11" s="7" customFormat="1" ht="12.75">
      <c r="A443" s="1"/>
      <c r="B443"/>
      <c r="C443"/>
      <c r="D443"/>
      <c r="E443"/>
      <c r="F443"/>
      <c r="G443"/>
      <c r="H443"/>
      <c r="I443"/>
      <c r="J443"/>
      <c r="K443"/>
    </row>
    <row r="444" spans="1:11" s="7" customFormat="1" ht="12.75">
      <c r="A444" s="1"/>
      <c r="B444"/>
      <c r="C444"/>
      <c r="D444"/>
      <c r="E444"/>
      <c r="F444"/>
      <c r="G444"/>
      <c r="H444"/>
      <c r="I444"/>
      <c r="J444"/>
      <c r="K444"/>
    </row>
    <row r="445" spans="1:11" s="7" customFormat="1" ht="12.75">
      <c r="A445" s="1"/>
      <c r="B445"/>
      <c r="C445"/>
      <c r="D445"/>
      <c r="E445"/>
      <c r="F445"/>
      <c r="G445"/>
      <c r="H445"/>
      <c r="I445"/>
      <c r="J445"/>
      <c r="K445"/>
    </row>
    <row r="446" spans="1:11" s="7" customFormat="1" ht="12.75">
      <c r="A446" s="1"/>
      <c r="B446"/>
      <c r="C446"/>
      <c r="D446"/>
      <c r="E446"/>
      <c r="F446"/>
      <c r="G446"/>
      <c r="H446"/>
      <c r="I446"/>
      <c r="J446"/>
      <c r="K446"/>
    </row>
    <row r="447" spans="1:11" s="7" customFormat="1" ht="12.75">
      <c r="A447" s="1"/>
      <c r="B447"/>
      <c r="C447"/>
      <c r="D447"/>
      <c r="E447"/>
      <c r="F447"/>
      <c r="G447"/>
      <c r="H447"/>
      <c r="I447"/>
      <c r="J447"/>
      <c r="K447"/>
    </row>
    <row r="448" spans="1:11" s="7" customFormat="1" ht="12.75">
      <c r="A448" s="1"/>
      <c r="B448"/>
      <c r="C448"/>
      <c r="D448"/>
      <c r="E448"/>
      <c r="F448"/>
      <c r="G448"/>
      <c r="H448"/>
      <c r="I448"/>
      <c r="J448"/>
      <c r="K448"/>
    </row>
    <row r="449" spans="1:11" s="7" customFormat="1" ht="12.75">
      <c r="A449" s="1"/>
      <c r="B449"/>
      <c r="C449"/>
      <c r="D449"/>
      <c r="E449"/>
      <c r="F449"/>
      <c r="G449"/>
      <c r="H449"/>
      <c r="I449"/>
      <c r="J449"/>
      <c r="K449"/>
    </row>
    <row r="450" spans="1:11" s="7" customFormat="1" ht="12.75">
      <c r="A450" s="1"/>
      <c r="B450"/>
      <c r="C450"/>
      <c r="D450"/>
      <c r="E450"/>
      <c r="F450"/>
      <c r="G450"/>
      <c r="H450"/>
      <c r="I450"/>
      <c r="J450"/>
      <c r="K450"/>
    </row>
    <row r="451" spans="1:11" s="7" customFormat="1" ht="12.75">
      <c r="A451" s="1"/>
      <c r="B451"/>
      <c r="C451"/>
      <c r="D451"/>
      <c r="E451"/>
      <c r="F451"/>
      <c r="G451"/>
      <c r="H451"/>
      <c r="I451"/>
      <c r="J451"/>
      <c r="K451"/>
    </row>
    <row r="452" spans="1:11" s="7" customFormat="1" ht="12.75">
      <c r="A452" s="1"/>
      <c r="B452"/>
      <c r="C452"/>
      <c r="D452"/>
      <c r="E452"/>
      <c r="F452"/>
      <c r="G452"/>
      <c r="H452"/>
      <c r="I452"/>
      <c r="J452"/>
      <c r="K452"/>
    </row>
    <row r="453" spans="1:11" s="7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7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7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7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7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7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7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7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7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7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7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7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7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7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7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7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7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7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7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7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7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7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7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7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7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7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7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7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7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7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7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7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7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7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7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7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7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7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7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7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7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7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7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7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7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7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7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7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7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7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7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7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7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7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7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7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7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7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7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7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7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7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7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7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7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7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7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7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7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7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7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7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7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7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7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7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7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7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7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7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7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7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7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7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7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7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7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7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7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7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7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7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7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7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7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7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7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7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7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7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7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7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7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7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7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7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7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7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7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7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7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7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7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7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7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7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7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7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7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7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7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7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7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7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7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7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7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7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7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7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7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7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7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7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7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7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7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7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7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7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7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7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7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7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7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7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7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7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7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7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7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7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7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7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7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7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7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7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7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7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7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7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7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7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7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7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7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7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7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7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7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7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7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7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7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7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7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7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7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7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7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7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7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7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7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7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7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7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7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7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7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7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7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7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7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7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7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7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7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7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7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7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7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7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7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7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7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7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7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7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7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7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7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7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7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7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7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7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7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7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7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7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7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7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7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7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7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7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7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7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7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7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7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7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7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7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7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7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7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7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7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7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7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7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7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7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7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7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7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7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7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7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7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7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7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7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7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7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7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7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7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7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7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7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7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7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7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7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7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7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7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7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7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7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7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7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7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7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7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7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7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7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7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7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7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7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7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7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7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7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7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7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7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7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7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7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7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7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7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7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7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7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7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7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7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7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7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7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7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7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7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7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7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7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7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7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7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7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7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7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7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7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7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7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7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7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7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7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7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7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7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7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7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7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7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7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7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7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7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7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7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7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7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7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7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7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7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7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7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7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7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7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7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7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7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7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7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7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7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7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7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7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7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7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7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7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7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7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7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7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7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7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7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7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7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7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7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7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7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7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7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7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7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7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7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7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7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7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7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7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7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7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7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7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7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7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7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7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7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7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7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7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7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7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7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7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7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7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7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7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7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7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7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7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7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7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7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7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7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7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7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7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7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7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7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7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7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7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7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7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7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7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7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7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7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7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7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7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7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7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7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7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7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7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7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7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7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7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7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7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7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7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7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7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7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7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7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7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7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7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7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7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7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7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7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7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7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7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7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7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7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7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7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7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7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7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7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7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7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7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7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7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7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7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7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7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7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7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7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7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7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7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7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7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7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7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7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7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7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7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7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7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7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7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7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7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7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7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7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7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7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7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7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7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7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7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7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7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7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7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7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7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7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7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7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7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7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7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7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7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7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7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7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7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7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7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7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7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7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7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7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7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7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7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7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7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7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7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7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7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7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7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7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7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7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7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7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7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7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7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7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7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7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7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7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7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7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7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7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7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7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7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7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7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7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7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7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7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7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7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7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7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7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7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7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7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7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7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7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7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7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7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7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7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7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7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7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7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7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7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7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7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7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7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7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7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7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7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7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7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7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7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7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7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7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7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7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7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7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7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7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7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7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7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7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7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7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7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7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7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7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7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7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7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7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7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7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7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7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7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7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7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7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7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7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7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7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7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7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7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7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7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7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7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7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7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7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7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7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7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7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7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7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7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7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7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7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7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7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7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7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7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7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7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7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7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7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7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7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7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7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7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7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7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7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7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7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7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7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7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7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7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7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7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7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7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7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7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7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7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7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7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7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7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7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7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7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7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7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7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7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7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7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7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7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7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7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7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7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7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7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7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7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7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7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7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7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7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7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7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7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7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7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7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7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7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7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7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7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7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7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7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7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7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7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7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7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7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7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7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7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7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7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7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7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7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7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7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7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7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7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7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7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7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7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7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7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7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7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7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7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7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7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7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7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7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7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7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7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7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7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7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7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7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7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7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7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7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7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7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7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7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7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7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7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7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7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7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7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7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7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7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7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7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7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7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7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7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7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7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7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7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7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7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7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7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7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7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7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7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7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7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7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7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7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7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7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7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7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7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7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7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7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7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7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7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</sheetData>
  <sheetProtection/>
  <mergeCells count="22">
    <mergeCell ref="B12:I12"/>
    <mergeCell ref="A1:C1"/>
    <mergeCell ref="A2:C2"/>
    <mergeCell ref="A3:C3"/>
    <mergeCell ref="A5:B5"/>
    <mergeCell ref="A6:B6"/>
    <mergeCell ref="A7:B7"/>
    <mergeCell ref="A14:I14"/>
    <mergeCell ref="A15:I15"/>
    <mergeCell ref="A16:I16"/>
    <mergeCell ref="A87:I87"/>
    <mergeCell ref="A88:I88"/>
    <mergeCell ref="A89:I89"/>
    <mergeCell ref="A17:L17"/>
    <mergeCell ref="F98:I98"/>
    <mergeCell ref="F99:I99"/>
    <mergeCell ref="A91:I91"/>
    <mergeCell ref="A90:I90"/>
    <mergeCell ref="A92:I92"/>
    <mergeCell ref="A93:I93"/>
    <mergeCell ref="A95:I95"/>
    <mergeCell ref="A96:I96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scale="49" r:id="rId1"/>
  <rowBreaks count="1" manualBreakCount="1">
    <brk id="10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Windows korisnik</cp:lastModifiedBy>
  <cp:lastPrinted>2017-12-28T07:50:11Z</cp:lastPrinted>
  <dcterms:created xsi:type="dcterms:W3CDTF">2010-11-04T07:01:47Z</dcterms:created>
  <dcterms:modified xsi:type="dcterms:W3CDTF">2017-12-28T07:50:16Z</dcterms:modified>
  <cp:category/>
  <cp:version/>
  <cp:contentType/>
  <cp:contentStatus/>
</cp:coreProperties>
</file>