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D858F4D2-3E14-455E-84AA-D869C35E69B5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Grupa 1 - Uredski materijal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32" i="1"/>
  <c r="F131" i="1"/>
  <c r="F34" i="1" l="1"/>
  <c r="F127" i="1"/>
  <c r="F122" i="1" l="1"/>
  <c r="F120" i="1"/>
  <c r="F77" i="1"/>
  <c r="F76" i="1"/>
  <c r="F134" i="1" l="1"/>
  <c r="F133" i="1"/>
  <c r="F130" i="1" l="1"/>
  <c r="F129" i="1"/>
  <c r="F128" i="1"/>
  <c r="F126" i="1"/>
  <c r="F125" i="1"/>
  <c r="F124" i="1"/>
  <c r="F123" i="1"/>
  <c r="F121" i="1"/>
  <c r="F119" i="1"/>
  <c r="F118" i="1"/>
  <c r="F117" i="1"/>
  <c r="F116" i="1"/>
  <c r="F115" i="1"/>
  <c r="F114" i="1" l="1"/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12" i="1"/>
  <c r="F37" i="1"/>
  <c r="F33" i="1"/>
  <c r="F99" i="1"/>
  <c r="F27" i="1"/>
  <c r="F9" i="1"/>
  <c r="F16" i="1"/>
  <c r="F64" i="1"/>
  <c r="F65" i="1"/>
  <c r="F66" i="1"/>
  <c r="F113" i="1"/>
  <c r="F112" i="1"/>
  <c r="F98" i="1"/>
  <c r="F62" i="1"/>
  <c r="F97" i="1"/>
  <c r="F96" i="1"/>
  <c r="F95" i="1"/>
  <c r="F94" i="1"/>
  <c r="F93" i="1"/>
  <c r="F92" i="1"/>
  <c r="F21" i="1"/>
  <c r="F74" i="1"/>
  <c r="F91" i="1"/>
  <c r="F72" i="1" l="1"/>
  <c r="F90" i="1"/>
  <c r="F49" i="1"/>
  <c r="F89" i="1"/>
  <c r="F51" i="1"/>
  <c r="F19" i="1" l="1"/>
  <c r="F20" i="1"/>
  <c r="F61" i="1"/>
  <c r="F88" i="1"/>
  <c r="F87" i="1"/>
  <c r="F86" i="1"/>
  <c r="F85" i="1"/>
  <c r="F84" i="1"/>
  <c r="F83" i="1"/>
  <c r="F82" i="1"/>
  <c r="F81" i="1"/>
  <c r="F80" i="1"/>
  <c r="F79" i="1"/>
  <c r="F78" i="1"/>
  <c r="F56" i="1"/>
  <c r="F22" i="1"/>
  <c r="F36" i="1"/>
  <c r="F48" i="1"/>
  <c r="F63" i="1"/>
  <c r="F67" i="1"/>
  <c r="F68" i="1"/>
  <c r="F69" i="1"/>
  <c r="F70" i="1"/>
  <c r="F71" i="1"/>
  <c r="F73" i="1"/>
  <c r="F75" i="1"/>
  <c r="F6" i="1" l="1"/>
  <c r="F7" i="1"/>
  <c r="F8" i="1"/>
  <c r="F10" i="1"/>
  <c r="F11" i="1"/>
  <c r="F13" i="1"/>
  <c r="F14" i="1"/>
  <c r="F15" i="1"/>
  <c r="F17" i="1"/>
  <c r="F18" i="1"/>
  <c r="F23" i="1"/>
  <c r="F25" i="1"/>
  <c r="F26" i="1"/>
  <c r="F28" i="1"/>
  <c r="F29" i="1"/>
  <c r="F30" i="1"/>
  <c r="F31" i="1"/>
  <c r="F32" i="1"/>
  <c r="F35" i="1"/>
  <c r="F38" i="1"/>
  <c r="F39" i="1"/>
  <c r="F40" i="1"/>
  <c r="F41" i="1"/>
  <c r="F42" i="1"/>
  <c r="F43" i="1"/>
  <c r="F44" i="1"/>
  <c r="F45" i="1"/>
  <c r="F46" i="1"/>
  <c r="F47" i="1"/>
  <c r="F50" i="1"/>
  <c r="F52" i="1"/>
  <c r="F53" i="1"/>
  <c r="F54" i="1"/>
  <c r="F55" i="1"/>
  <c r="F57" i="1"/>
  <c r="F58" i="1"/>
  <c r="F59" i="1"/>
  <c r="F60" i="1"/>
  <c r="F5" i="1"/>
  <c r="F135" i="1" s="1"/>
  <c r="F137" i="1" l="1"/>
  <c r="F136" i="1"/>
</calcChain>
</file>

<file path=xl/sharedStrings.xml><?xml version="1.0" encoding="utf-8"?>
<sst xmlns="http://schemas.openxmlformats.org/spreadsheetml/2006/main" count="399" uniqueCount="271">
  <si>
    <t>Redni
broj</t>
  </si>
  <si>
    <t>JEDINICA
MJERE</t>
  </si>
  <si>
    <t>1.</t>
  </si>
  <si>
    <t>CIJENA PONUDE (bez PDV-a):</t>
  </si>
  <si>
    <t>IZNOS PDV-a:</t>
  </si>
  <si>
    <t>UKUPNA CIJENA PONUDE (sa PDV-om):</t>
  </si>
  <si>
    <t>OKVIRNA KOLIČINA</t>
  </si>
  <si>
    <t>NAZIV ARTIKLA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</si>
  <si>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</si>
  <si>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</si>
  <si>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</si>
  <si>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</si>
  <si>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</si>
  <si>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</si>
  <si>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</si>
  <si>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</si>
  <si>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</si>
  <si>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</si>
  <si>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</si>
  <si>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Računska vrpca 57 mm 1+0</t>
  </si>
  <si>
    <t>kom</t>
  </si>
  <si>
    <t>Bilježnica A4, diktando, tvrdi uvez, 96 listova, 60g/m list</t>
  </si>
  <si>
    <t>Brisač za bijelu ploču, magnetni 107 x 57 mm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</si>
  <si>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</si>
  <si>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</si>
  <si>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</si>
  <si>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</si>
  <si>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</si>
  <si>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</si>
  <si>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</si>
  <si>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</si>
  <si>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</si>
  <si>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</si>
  <si>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</si>
  <si>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</si>
  <si>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</si>
  <si>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</si>
  <si>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</si>
  <si>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</si>
  <si>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</si>
  <si>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</si>
  <si>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</si>
  <si>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</si>
  <si>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</si>
  <si>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</si>
  <si>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</si>
  <si>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</si>
  <si>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</si>
  <si>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</si>
  <si>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</si>
  <si>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</si>
  <si>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</si>
  <si>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</si>
  <si>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</si>
  <si>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Baterije AA </t>
  </si>
  <si>
    <t>Baterija AAA</t>
  </si>
  <si>
    <t>Papir u boji A4 80 gr 500/1, svjetlo rozi</t>
  </si>
  <si>
    <t>Registrator široki A4 Natur</t>
  </si>
  <si>
    <t>Registrator uski A4 Natur</t>
  </si>
  <si>
    <t>Kuverte zračne dimenzija
370x490/350x470mm</t>
  </si>
  <si>
    <t>Kuverte zračne dimenzija 
29x42cm sa zračnim jastucima</t>
  </si>
  <si>
    <t>Kuverta,  bijela, dimenzije: 110x230mm</t>
  </si>
  <si>
    <t>Kuverte 
 plava, dimenzija 12x180mm</t>
  </si>
  <si>
    <t>Kuverte zračne dimenzija
180x240mm, žuta</t>
  </si>
  <si>
    <t>Kuverte zračne dimenzija
230x360mm žuta</t>
  </si>
  <si>
    <t>Fascikl PVC sa kliznom metalnom mehanikom za A4</t>
  </si>
  <si>
    <t>Fascikl A4 sjajni 100 mikrona</t>
  </si>
  <si>
    <t>Olovka grafitna HB</t>
  </si>
  <si>
    <t>Škare uredske 17-20cm</t>
  </si>
  <si>
    <t>Aparat spajalica 12 za spajanje do 30 listova 80 g/m2 papira ili do 3 mm debljine. Spajanje: zatvoreno. Dubina spajanja: 56 mm. Koristi spojnice br.24/6 ili br.24/8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</si>
  <si>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</si>
  <si>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</si>
  <si>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</si>
  <si>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</si>
  <si>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</si>
  <si>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</si>
  <si>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</si>
  <si>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</si>
  <si>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</si>
  <si>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</si>
  <si>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</si>
  <si>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</si>
  <si>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</si>
  <si>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</si>
  <si>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</si>
  <si>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</si>
  <si>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</si>
  <si>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</si>
  <si>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</si>
  <si>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</si>
  <si>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</si>
  <si>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</si>
  <si>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</si>
  <si>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</si>
  <si>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</si>
  <si>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Štipaljka metalna, crna za papir širine 25mm, 1/12, kapacitet do 10mm</t>
  </si>
  <si>
    <t>Obrazac putni nalog II-8C</t>
  </si>
  <si>
    <t>Račun gotovinski A6 I-643/NCR</t>
  </si>
  <si>
    <t>Fascikl preklopni / guma color, 25x35cm</t>
  </si>
  <si>
    <t>Trgovački papir / raste savijeni A3</t>
  </si>
  <si>
    <t>Fotokopirni papir u boji A4 80 gr 500/1,svjetlo plavi</t>
  </si>
  <si>
    <t>Fotokopirni papir u boji A4 80 gr 500/1, svjetlo žuti</t>
  </si>
  <si>
    <t>Fotokopirni papir u boji A4 80 gr 500/1,svjetlo zeleni</t>
  </si>
  <si>
    <t>Fotokopirni papir u boji A4 80 gr 500/1, svjetlo naranđasti</t>
  </si>
  <si>
    <t>Fotokopirni papir u boji A4 80 gr 500/1, svjetlo ljubičasti</t>
  </si>
  <si>
    <t>Papir hamer B1 220 grama color 10/1</t>
  </si>
  <si>
    <t>Bušilica stolna za papir,buši do 30 listova, razmak između rupa je 80mm sa spremnikom za otpadni papir s plastičnim graničnikom za formate A4, A5, A6…</t>
  </si>
  <si>
    <t>Čavlići u boji s plastičnom glavom  duljina 23mm, igla 11mm u plastičnoj kutiji 50/1</t>
  </si>
  <si>
    <t>Spojnice u boji za papir, 32mm 100/1</t>
  </si>
  <si>
    <t>Flomaster, nepermanent, 2-3mm, otporan na svjetlo, brzo se suši, komplet 4 boje za bijelu ploču</t>
  </si>
  <si>
    <t>Boje drvene set 1/12</t>
  </si>
  <si>
    <t>Kreda školska u boji, dimenzije minimalno 90x12x12mm 1/10</t>
  </si>
  <si>
    <t>Geometrijski set veliki, ravnalo 30cm, par trokuta i kutomjer</t>
  </si>
  <si>
    <t>Šiljilo dvostruko, metalno za standarne i jumbo olovke</t>
  </si>
  <si>
    <t>Dekorativne škare ZIG ZAG dužina minimalno 17cm sa 8 nastavaka</t>
  </si>
  <si>
    <t>Ljepilo za drvo i papir 100g</t>
  </si>
  <si>
    <t>Ljepilo u stiku 40g za papir</t>
  </si>
  <si>
    <t>Obostrana ljepljiva traka na foliji 15mm/10m</t>
  </si>
  <si>
    <t>Obostrana ljepljiva traka na foliji 50mm/5m</t>
  </si>
  <si>
    <t>Zastavice označivaći 4 boje x 40, 50 x 20mm</t>
  </si>
  <si>
    <t>Zastavice označivaći 5 boja x 20, 45x12mm</t>
  </si>
  <si>
    <t>Zastavice za označavanje, strijelice, 8 boja x 15, 45 x 12 mm + ravnalo 12cm</t>
  </si>
  <si>
    <t>Blok samoljepljivi kocka 50x50cm 5 boja po 25 listova</t>
  </si>
  <si>
    <t>Spojnice za spajalice 6/4, 1/2000</t>
  </si>
  <si>
    <t>Flomasteri set 1/18 perivi</t>
  </si>
  <si>
    <t>Flomasteri set 1/12 dupli vrh, PVC</t>
  </si>
  <si>
    <t>Mine za olovku  0,5 HB</t>
  </si>
  <si>
    <t>Tehnička olovka 0,5 mm s gumicom, s gumenim gripom, s metalnim vrhom i klipsom</t>
  </si>
  <si>
    <t>Tekući  korektor, 20 gr, bijeli</t>
  </si>
  <si>
    <t>Kemijska olovka sa potisnim mehanizmom, gumirani prstohvat roler s ISO 14145/2 certifikatom za upotrebe na dokumentima, vrh karbidna kuglica 0,5mm, plava</t>
  </si>
  <si>
    <t>Kemijska olovka sa potisnim mehanizmom, gumirani prstohvat roler s ISO 14145/2 certifikatom za upotrebe na dokumentima, vrh karbidna kuglica 0,5mm, crno</t>
  </si>
  <si>
    <t>Kemijska olovka sa potisnim mehanizmom, gumirani prstohvat roler s ISO 14145/2 certifikatom za upotrebe na dokumentima, vrh karbidna kuglica 0,5mm, crveno</t>
  </si>
  <si>
    <t>Univerzalni uložak za kemijsku olovku 0,5 mm, plavi</t>
  </si>
  <si>
    <t>Fasciklprešpan klapa LM</t>
  </si>
  <si>
    <t>Obrazac isplatnica I-2/NCR</t>
  </si>
  <si>
    <t>Obrazac Uplatnica 1/100 P-1/ NCR</t>
  </si>
  <si>
    <t>Kutija za spojnice kvadratna magnetna</t>
  </si>
  <si>
    <t>Kalkulator</t>
  </si>
  <si>
    <t>Pribadača 30 mm, 50 g</t>
  </si>
  <si>
    <t>Marker za označavanje teksta 3/1 boje</t>
  </si>
  <si>
    <t xml:space="preserve">Kuverta srednja za A5, B5 SGŠ, žuta,1000/1
</t>
  </si>
  <si>
    <t>Obrazac II-147 / NP Omot spisa</t>
  </si>
  <si>
    <t>Mapa stolna s blokom 50 x 35 cm</t>
  </si>
  <si>
    <t>Pregradni kartoni za registratore 23,5 x 10,5 cm, 2 rupe, kolor, 100/1</t>
  </si>
  <si>
    <t>Promo kemijska olovka plava sa bijelim tiskom logo + naziv škole</t>
  </si>
  <si>
    <t>Mrežasta samoljepiva traka, 5 cm /10 m</t>
  </si>
  <si>
    <t xml:space="preserve">Odstranjivač spajalica, mali </t>
  </si>
  <si>
    <t>Pano pluto 120 x 100 cm sa okvirom aluminij ili pvc za montažu na zid</t>
  </si>
  <si>
    <t>CD - R</t>
  </si>
  <si>
    <t>DVD - R</t>
  </si>
  <si>
    <t>Košuljica za CD, pvc, za 1 cd, 25/1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</si>
  <si>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</si>
  <si>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</si>
  <si>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</si>
  <si>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</si>
  <si>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</si>
  <si>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</si>
  <si>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</si>
  <si>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</si>
  <si>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</si>
  <si>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</si>
  <si>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</si>
  <si>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</si>
  <si>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</si>
  <si>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</si>
  <si>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</si>
  <si>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</si>
  <si>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</si>
  <si>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</si>
  <si>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</si>
  <si>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</si>
  <si>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</si>
  <si>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</si>
  <si>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</si>
  <si>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</si>
  <si>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</si>
  <si>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USB stick 32 GB, brzina čitanje min 70 MB / sec, brzina pisanja 10 MB/ sec</t>
  </si>
  <si>
    <t>Flomaster, permanent, 1-3 mm, okrugli vrh</t>
  </si>
  <si>
    <t>Ljepilo univerzalno, 50 ml</t>
  </si>
  <si>
    <t>kg</t>
  </si>
  <si>
    <t>Papir klobučni za zamatanje 70 x 100 cm</t>
  </si>
  <si>
    <t>Ravni profil, letvice, smreka, bor, 2,4 m x 0,5 cm x 2,5 do 3,0 cm</t>
  </si>
  <si>
    <t>Fotokopirni papir u boji A4 160 gr, 250/1</t>
  </si>
  <si>
    <t>Krep papir razne boje 49 g, 50 x 250 cm</t>
  </si>
  <si>
    <t>94.</t>
  </si>
  <si>
    <t>95.</t>
  </si>
  <si>
    <t>96.</t>
  </si>
  <si>
    <t>97.</t>
  </si>
  <si>
    <t>98.</t>
  </si>
  <si>
    <t>99.</t>
  </si>
  <si>
    <t>Promotivni mini notes s kemijskom olovkom, korice od kartona, 9-10 x 14-15 x 1,3-1,5 cm, s memo listovima 4-5 boja s tiskom logo + naziv škole</t>
  </si>
  <si>
    <t>Folija za spiralni uvez</t>
  </si>
  <si>
    <t>Rezač papira lagani stolni, reže do min. 10 papira, oznake u milimetrima, nož od inox čelika</t>
  </si>
  <si>
    <t>Plastične spirale za spiralni uvez br. 10</t>
  </si>
  <si>
    <t>Plastične spirale za spiralni uvez br. 16</t>
  </si>
  <si>
    <t>Plastične spirale za spiralni uvez br. 38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</si>
  <si>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</si>
  <si>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</si>
  <si>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</si>
  <si>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</si>
  <si>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</si>
  <si>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</si>
  <si>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</si>
  <si>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</si>
  <si>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</si>
  <si>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</si>
  <si>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</si>
  <si>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</si>
  <si>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Stroj za spiralni uvez A4, metalni mehanizam, elktrično bušenje do 25 listova, kapacitet uveza 500 listova, ladica za otpatke, dimenzija spirale max. 50 mm, podesiva margina, jamstvo min. 12 mjeseci</t>
  </si>
  <si>
    <t>Uništivač papira, CD i DVD-a sa posudom za otpad, automatsko uključivanje/ isključivanje, povrat prilikom zagušenja, ulaz papira 218 mm, jamstvo min. 12 mjeseci</t>
  </si>
  <si>
    <t>Plastifikator A4 uredski, 220 mm ulaz, plastificira folije od 80 do 250 mic, 4 silikonska valjka, regulacija temperature, reversna funkcija, jamstvo min. 12 mjeseci</t>
  </si>
  <si>
    <t xml:space="preserve">Samoljepljiva prozirna traka 15/33 </t>
  </si>
  <si>
    <t xml:space="preserve">Samoljepljiva prozirna traka48/66 mm </t>
  </si>
  <si>
    <t xml:space="preserve">Stalak za samoljepljivu prozirnu traku 15/33 </t>
  </si>
  <si>
    <t>112.</t>
  </si>
  <si>
    <t>Osobni dnevnik učenika na praktičnoj nastavi, knjižica 44 stranice,  XI - 4-72/A, 21 x 29,7 cm</t>
  </si>
  <si>
    <t>Planer stolni  tjedni  29 x 10 cm, 2022 godina</t>
  </si>
  <si>
    <t>Papir za kocku 90*90*90 mm</t>
  </si>
  <si>
    <t>Čaše za olofke, od žica, crna</t>
  </si>
  <si>
    <t>Mapa za katalog A4/20, prozirna, plava</t>
  </si>
  <si>
    <t>113.</t>
  </si>
  <si>
    <t>114.</t>
  </si>
  <si>
    <t>115.</t>
  </si>
  <si>
    <t>116.</t>
  </si>
  <si>
    <t>Stalak za flipchart s bjelom pločom 70*130 cm</t>
  </si>
  <si>
    <t>Ergonomska podloga za miš
Velikih dimenzija
Odmorište ruke punjeno gelom
Materijal podloge: guma i mikrofibra
Boja: crna</t>
  </si>
  <si>
    <t>Bežični optički USB miš, bežični doseg minimalno 5 mm, rezolucija senzora 1000 DPI, 3 gumba</t>
  </si>
  <si>
    <t>Stalak za spise žičane, 3 ladice, srebrni</t>
  </si>
  <si>
    <t>117.</t>
  </si>
  <si>
    <t>118.</t>
  </si>
  <si>
    <t>119.</t>
  </si>
  <si>
    <t>Stolna podloga s lističima za bilješke, papirnata, sa zaštitnom trakom koja sprečava uvijanje listova, mogućnost zamjene bloka papira, min. 30 listova, dimenzija minimalno 47*33</t>
  </si>
  <si>
    <t>Kalendar stolni za 2022 godinu, s logom i nazivom škole, uvez spirala, dinezije cca 21*15 cm, personalizacija svih stranica kalendara, u cijenu uključeni i dizajn</t>
  </si>
  <si>
    <t>Rukovnik, formata A5, sa vrpcom za označavanje  minimalno 250 stranica tisak 2/2,  sa logm i nazivom škole, boja svijetlo smeđa, plava, crna, crvena</t>
  </si>
  <si>
    <t>Stolni kalkulator, osnovne matematičke funkcije, 12 mjestni zaslon, mogućnost solarnog i baterijskog napajanja</t>
  </si>
  <si>
    <t>Sprej za čišćenje ekrana, 250 ml</t>
  </si>
  <si>
    <t>Komprimirani zrak za čišćenje tipkovnice, 400 ml</t>
  </si>
  <si>
    <t>Papir za jednostrani i dvostrani ispis i kopiranje, A4, 80 g/m², omot od 500/1 papira, visokokvalitetan Premium bijeli; za kopirne strojeve, laserske i ink-jet pisače te strojeve za digitalni tisak</t>
  </si>
  <si>
    <t>Papir za jednostrani i dvostrani ispis i kopiranje, A3, 80 g/m², omot od 500/1 papira, visokokvalitetan Premium bijeli; za kopirne strojeve, laserske i ink-jet pisače te strojeve za digitalni tisak</t>
  </si>
  <si>
    <t>Spojnica strojna 24/6,  1/1000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</si>
  <si>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</si>
  <si>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</si>
  <si>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</si>
  <si>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</si>
  <si>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</si>
  <si>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</si>
  <si>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</si>
  <si>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</si>
  <si>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</si>
  <si>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</si>
  <si>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</si>
  <si>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Kreda školska, bijele boje, četvrtasti štapić, 10 x 12x 100 mm, 100/1</t>
  </si>
  <si>
    <t>Školska spužva, dimenzije mim 19 x 6 x 10 cm</t>
  </si>
  <si>
    <t>Zidni sat, promjer min. 41 cm, tihi mehanizam, boja crno-bijela</t>
  </si>
  <si>
    <t>Grb Republike Hrvatske drveni okvir, 30x40 cm</t>
  </si>
  <si>
    <t>Korektor u traci 5mm x 8m For bočni</t>
  </si>
  <si>
    <t>Obrazac izdatnica A5, ncr</t>
  </si>
  <si>
    <t>Vizitka,  minimalno 90 x 54 mm, papir 300 gr, boja i tekst prema zahtjevu naručitelja</t>
  </si>
  <si>
    <t>Papir fotokopirni bež boje, A4 220 g/m2 250/1</t>
  </si>
  <si>
    <t>Putni radni list (evidencija korištenja službenim vozilom u službene svrhe, VI-55/VP</t>
  </si>
  <si>
    <t>III-1-100/N Prijava Odjava promjena za osiguranika (Tiskanica 1), komplet od 3 lista</t>
  </si>
  <si>
    <t>Marker permanentni dvostrani,  CD/DVD,  širina ispisa 0,7 mm i 0,4 mm, crni</t>
  </si>
  <si>
    <t>Pregradni kartoni za registratore 23,5 x 29,7 cm, 6 rupa,na listu brojevi 1 do 10 koji se mogu izrezati po otisnutoj liniji, color</t>
  </si>
  <si>
    <t>Papir crni, 270 gr za zadnju stranu uveza</t>
  </si>
  <si>
    <t>Folija za plastifikaciju 125 mic A4</t>
  </si>
  <si>
    <t>Folija za plastifikaciju 125 mic A5</t>
  </si>
  <si>
    <t xml:space="preserve">Folija za plastifikaciju 125 mic 65x95 </t>
  </si>
  <si>
    <t>Ljepilo u stiku, 8g</t>
  </si>
  <si>
    <t>Spojnica N.10 1/1000</t>
  </si>
  <si>
    <t>JEDINIČNA
CIJENA BEZ PDV-a U KN</t>
  </si>
  <si>
    <t>UKUPNA CIJENA  BEZ PDV-a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</si>
</sst>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Border="0" applyProtection="0"/>
    <xf numFmtId="0" fontId="4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/>
    <xf numFmtId="44" fontId="0" fillId="0" borderId="0" xfId="0" applyNumberFormat="1"/>
    <xf numFmtId="0" fontId="1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44" fontId="0" fillId="0" borderId="5" xfId="0" applyNumberFormat="1" applyBorder="1"/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4" borderId="6" xfId="3" applyNumberFormat="1" applyFont="1" applyFill="1" applyBorder="1" applyProtection="1">
      <protection locked="0"/>
    </xf>
    <xf numFmtId="164" fontId="0" fillId="4" borderId="5" xfId="3" applyNumberFormat="1" applyFont="1" applyFill="1" applyBorder="1" applyProtection="1">
      <protection locked="0"/>
    </xf>
    <xf numFmtId="44" fontId="0" fillId="4" borderId="0" xfId="0" applyNumberFormat="1" applyFill="1" applyProtection="1">
      <protection locked="0"/>
    </xf>
  </cellXfs>
  <cellStyles count="4">
    <cellStyle name="Normal 2" xfId="1" xr:uid="{00000000-0005-0000-0000-000000000000}"/>
    <cellStyle name="Normal 5" xfId="2" xr:uid="{00000000-0005-0000-0000-000001000000}"/>
    <cellStyle name="Normalno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37"/>
  <sheetViews>
    <sheetView tabSelected="1" topLeftCell="A125" zoomScale="130" zoomScaleNormal="130" workbookViewId="0">
      <selection activeCell="F136" activeCellId="1" sqref="E5:E134 F136:F137"/>
    </sheetView>
  </sheetViews>
  <sheetFormatPr defaultRowHeight="15" x14ac:dyDescent="0.25"/>
  <cols>
    <col min="2" max="2" width="41.7109375" customWidth="1"/>
    <col min="3" max="3" width="13.28515625" customWidth="1"/>
    <col min="4" max="4" width="11.28515625" customWidth="1"/>
    <col min="5" max="5" width="18.42578125" customWidth="1"/>
    <col min="6" max="6" width="16" customWidth="1"/>
  </cols>
  <sheetData>
    <row r="3" spans="1:6" ht="15.75" thickBot="1" x14ac:dyDescent="0.3"/>
    <row r="4" spans="1:6" ht="39" thickBot="1" x14ac:dyDescent="0.3">
      <c r="A4" s="1" t="s">
        <v>0</v>
      </c>
      <c r="B4" s="2" t="s">
        <v>7</v>
      </c>
      <c r="C4" s="2" t="s">
        <v>1</v>
      </c>
      <c r="D4" s="3" t="s">
        <v>6</v>
      </c>
      <c r="E4" s="4" t="s">
        <v>269</v>
      </c>
      <c r="F4" s="5" t="s">
        <v>270</v>
      </c>
    </row>
    <row r="5" spans="1:6" ht="75.75" thickTop="1" x14ac:dyDescent="0.25">
      <c r="A5" s="10" t="s">
        <v>2</v>
      </c>
      <c r="B5" s="11" t="s">
        <v>237</v>
      </c>
      <c r="C5" s="12" t="s">
        <v>20</v>
      </c>
      <c r="D5" s="12">
        <v>306</v>
      </c>
      <c r="E5" s="21"/>
      <c r="F5" s="13">
        <f>D5*E5</f>
        <v>0</v>
      </c>
    </row>
    <row r="6" spans="1:6" ht="75" x14ac:dyDescent="0.25">
      <c r="A6" s="10" t="s">
        <v>8</v>
      </c>
      <c r="B6" s="11" t="s">
        <v>238</v>
      </c>
      <c r="C6" s="9" t="s">
        <v>20</v>
      </c>
      <c r="D6" s="9">
        <v>10</v>
      </c>
      <c r="E6" s="22"/>
      <c r="F6" s="13">
        <f t="shared" ref="F6:F128" si="0">D6*E6</f>
        <v>0</v>
      </c>
    </row>
    <row r="7" spans="1:6" x14ac:dyDescent="0.25">
      <c r="A7" s="10" t="s">
        <v>9</v>
      </c>
      <c r="B7" s="8" t="s">
        <v>19</v>
      </c>
      <c r="C7" s="9" t="s">
        <v>20</v>
      </c>
      <c r="D7" s="9">
        <v>10</v>
      </c>
      <c r="E7" s="22"/>
      <c r="F7" s="13">
        <f t="shared" si="0"/>
        <v>0</v>
      </c>
    </row>
    <row r="8" spans="1:6" x14ac:dyDescent="0.25">
      <c r="A8" s="10" t="s">
        <v>10</v>
      </c>
      <c r="B8" s="8" t="s">
        <v>267</v>
      </c>
      <c r="C8" s="9" t="s">
        <v>20</v>
      </c>
      <c r="D8" s="9">
        <v>1</v>
      </c>
      <c r="E8" s="22"/>
      <c r="F8" s="13">
        <f t="shared" si="0"/>
        <v>0</v>
      </c>
    </row>
    <row r="9" spans="1:6" x14ac:dyDescent="0.25">
      <c r="A9" s="10" t="s">
        <v>11</v>
      </c>
      <c r="B9" s="8" t="s">
        <v>178</v>
      </c>
      <c r="C9" s="9" t="s">
        <v>20</v>
      </c>
      <c r="D9" s="9">
        <v>5</v>
      </c>
      <c r="E9" s="22"/>
      <c r="F9" s="13">
        <f t="shared" si="0"/>
        <v>0</v>
      </c>
    </row>
    <row r="10" spans="1:6" x14ac:dyDescent="0.25">
      <c r="A10" s="10" t="s">
        <v>12</v>
      </c>
      <c r="B10" s="8" t="s">
        <v>268</v>
      </c>
      <c r="C10" s="9" t="s">
        <v>20</v>
      </c>
      <c r="D10" s="9">
        <v>10</v>
      </c>
      <c r="E10" s="22"/>
      <c r="F10" s="13">
        <f t="shared" si="0"/>
        <v>0</v>
      </c>
    </row>
    <row r="11" spans="1:6" ht="29.45" customHeight="1" x14ac:dyDescent="0.25">
      <c r="A11" s="10" t="s">
        <v>13</v>
      </c>
      <c r="B11" s="8" t="s">
        <v>21</v>
      </c>
      <c r="C11" s="9" t="s">
        <v>20</v>
      </c>
      <c r="D11" s="9">
        <v>10</v>
      </c>
      <c r="E11" s="22"/>
      <c r="F11" s="13">
        <f t="shared" si="0"/>
        <v>0</v>
      </c>
    </row>
    <row r="12" spans="1:6" ht="54.6" customHeight="1" x14ac:dyDescent="0.25">
      <c r="A12" s="10" t="s">
        <v>14</v>
      </c>
      <c r="B12" s="8" t="s">
        <v>190</v>
      </c>
      <c r="C12" s="9" t="s">
        <v>20</v>
      </c>
      <c r="D12" s="9">
        <v>1200</v>
      </c>
      <c r="E12" s="22"/>
      <c r="F12" s="13">
        <f t="shared" si="0"/>
        <v>0</v>
      </c>
    </row>
    <row r="13" spans="1:6" x14ac:dyDescent="0.25">
      <c r="A13" s="10" t="s">
        <v>15</v>
      </c>
      <c r="B13" s="8" t="s">
        <v>126</v>
      </c>
      <c r="C13" s="9" t="s">
        <v>20</v>
      </c>
      <c r="D13" s="9">
        <v>15</v>
      </c>
      <c r="E13" s="22"/>
      <c r="F13" s="13">
        <f t="shared" si="0"/>
        <v>0</v>
      </c>
    </row>
    <row r="14" spans="1:6" ht="45" x14ac:dyDescent="0.25">
      <c r="A14" s="10" t="s">
        <v>16</v>
      </c>
      <c r="B14" s="8" t="s">
        <v>127</v>
      </c>
      <c r="C14" s="9" t="s">
        <v>20</v>
      </c>
      <c r="D14" s="9">
        <v>25</v>
      </c>
      <c r="E14" s="22"/>
      <c r="F14" s="13">
        <f t="shared" si="0"/>
        <v>0</v>
      </c>
    </row>
    <row r="15" spans="1:6" x14ac:dyDescent="0.25">
      <c r="A15" s="10" t="s">
        <v>17</v>
      </c>
      <c r="B15" s="8" t="s">
        <v>211</v>
      </c>
      <c r="C15" s="9" t="s">
        <v>20</v>
      </c>
      <c r="D15" s="9">
        <v>36</v>
      </c>
      <c r="E15" s="22"/>
      <c r="F15" s="13">
        <f t="shared" si="0"/>
        <v>0</v>
      </c>
    </row>
    <row r="16" spans="1:6" x14ac:dyDescent="0.25">
      <c r="A16" s="10" t="s">
        <v>18</v>
      </c>
      <c r="B16" s="8" t="s">
        <v>212</v>
      </c>
      <c r="C16" s="9" t="s">
        <v>20</v>
      </c>
      <c r="D16" s="9">
        <v>7</v>
      </c>
      <c r="E16" s="22"/>
      <c r="F16" s="13">
        <f t="shared" si="0"/>
        <v>0</v>
      </c>
    </row>
    <row r="17" spans="1:6" x14ac:dyDescent="0.25">
      <c r="A17" s="10" t="s">
        <v>23</v>
      </c>
      <c r="B17" s="8" t="s">
        <v>213</v>
      </c>
      <c r="C17" s="9" t="s">
        <v>20</v>
      </c>
      <c r="D17" s="9">
        <v>4</v>
      </c>
      <c r="E17" s="22"/>
      <c r="F17" s="13">
        <f t="shared" si="0"/>
        <v>0</v>
      </c>
    </row>
    <row r="18" spans="1:6" x14ac:dyDescent="0.25">
      <c r="A18" s="10" t="s">
        <v>24</v>
      </c>
      <c r="B18" s="8" t="s">
        <v>22</v>
      </c>
      <c r="C18" s="9" t="s">
        <v>20</v>
      </c>
      <c r="D18" s="9">
        <v>5</v>
      </c>
      <c r="E18" s="22"/>
      <c r="F18" s="13">
        <f t="shared" si="0"/>
        <v>0</v>
      </c>
    </row>
    <row r="19" spans="1:6" x14ac:dyDescent="0.25">
      <c r="A19" s="10" t="s">
        <v>25</v>
      </c>
      <c r="B19" s="8" t="s">
        <v>125</v>
      </c>
      <c r="C19" s="9" t="s">
        <v>20</v>
      </c>
      <c r="D19" s="9">
        <v>2</v>
      </c>
      <c r="E19" s="22"/>
      <c r="F19" s="13">
        <f t="shared" si="0"/>
        <v>0</v>
      </c>
    </row>
    <row r="20" spans="1:6" x14ac:dyDescent="0.25">
      <c r="A20" s="10" t="s">
        <v>26</v>
      </c>
      <c r="B20" s="8" t="s">
        <v>124</v>
      </c>
      <c r="C20" s="9" t="s">
        <v>20</v>
      </c>
      <c r="D20" s="9">
        <v>4</v>
      </c>
      <c r="E20" s="22"/>
      <c r="F20" s="13">
        <f t="shared" si="0"/>
        <v>0</v>
      </c>
    </row>
    <row r="21" spans="1:6" x14ac:dyDescent="0.25">
      <c r="A21" s="10" t="s">
        <v>27</v>
      </c>
      <c r="B21" s="8" t="s">
        <v>139</v>
      </c>
      <c r="C21" s="9" t="s">
        <v>20</v>
      </c>
      <c r="D21" s="9">
        <v>10</v>
      </c>
      <c r="E21" s="22"/>
      <c r="F21" s="13">
        <f t="shared" si="0"/>
        <v>0</v>
      </c>
    </row>
    <row r="22" spans="1:6" x14ac:dyDescent="0.25">
      <c r="A22" s="10" t="s">
        <v>28</v>
      </c>
      <c r="B22" s="8" t="s">
        <v>177</v>
      </c>
      <c r="C22" s="9" t="s">
        <v>20</v>
      </c>
      <c r="D22" s="9">
        <v>15</v>
      </c>
      <c r="E22" s="22"/>
      <c r="F22" s="13">
        <f t="shared" si="0"/>
        <v>0</v>
      </c>
    </row>
    <row r="23" spans="1:6" ht="45" x14ac:dyDescent="0.25">
      <c r="A23" s="10" t="s">
        <v>29</v>
      </c>
      <c r="B23" s="8" t="s">
        <v>109</v>
      </c>
      <c r="C23" s="9" t="s">
        <v>20</v>
      </c>
      <c r="D23" s="9">
        <v>10</v>
      </c>
      <c r="E23" s="22"/>
      <c r="F23" s="13">
        <f t="shared" si="0"/>
        <v>0</v>
      </c>
    </row>
    <row r="24" spans="1:6" ht="30" x14ac:dyDescent="0.25">
      <c r="A24" s="10" t="s">
        <v>30</v>
      </c>
      <c r="B24" s="8" t="s">
        <v>261</v>
      </c>
      <c r="C24" s="9" t="s">
        <v>20</v>
      </c>
      <c r="D24" s="9">
        <v>5</v>
      </c>
      <c r="E24" s="22"/>
      <c r="F24" s="13">
        <f t="shared" si="0"/>
        <v>0</v>
      </c>
    </row>
    <row r="25" spans="1:6" x14ac:dyDescent="0.25">
      <c r="A25" s="10" t="s">
        <v>31</v>
      </c>
      <c r="B25" s="8" t="s">
        <v>54</v>
      </c>
      <c r="C25" s="9" t="s">
        <v>20</v>
      </c>
      <c r="D25" s="9">
        <v>60</v>
      </c>
      <c r="E25" s="22"/>
      <c r="F25" s="13">
        <f t="shared" si="0"/>
        <v>0</v>
      </c>
    </row>
    <row r="26" spans="1:6" x14ac:dyDescent="0.25">
      <c r="A26" s="10" t="s">
        <v>32</v>
      </c>
      <c r="B26" s="8" t="s">
        <v>55</v>
      </c>
      <c r="C26" s="9" t="s">
        <v>20</v>
      </c>
      <c r="D26" s="9">
        <v>50</v>
      </c>
      <c r="E26" s="22"/>
      <c r="F26" s="13">
        <f t="shared" si="0"/>
        <v>0</v>
      </c>
    </row>
    <row r="27" spans="1:6" x14ac:dyDescent="0.25">
      <c r="A27" s="10" t="s">
        <v>33</v>
      </c>
      <c r="B27" s="8" t="s">
        <v>180</v>
      </c>
      <c r="C27" s="9" t="s">
        <v>179</v>
      </c>
      <c r="D27" s="9">
        <v>3</v>
      </c>
      <c r="E27" s="22"/>
      <c r="F27" s="13">
        <f t="shared" si="0"/>
        <v>0</v>
      </c>
    </row>
    <row r="28" spans="1:6" ht="30" x14ac:dyDescent="0.25">
      <c r="A28" s="10" t="s">
        <v>34</v>
      </c>
      <c r="B28" s="8" t="s">
        <v>100</v>
      </c>
      <c r="C28" s="9" t="s">
        <v>20</v>
      </c>
      <c r="D28" s="9">
        <v>3</v>
      </c>
      <c r="E28" s="22"/>
      <c r="F28" s="13">
        <f t="shared" si="0"/>
        <v>0</v>
      </c>
    </row>
    <row r="29" spans="1:6" ht="30" x14ac:dyDescent="0.25">
      <c r="A29" s="10" t="s">
        <v>35</v>
      </c>
      <c r="B29" s="8" t="s">
        <v>101</v>
      </c>
      <c r="C29" s="9" t="s">
        <v>20</v>
      </c>
      <c r="D29" s="9">
        <v>3</v>
      </c>
      <c r="E29" s="22"/>
      <c r="F29" s="13">
        <f t="shared" si="0"/>
        <v>0</v>
      </c>
    </row>
    <row r="30" spans="1:6" ht="30" x14ac:dyDescent="0.25">
      <c r="A30" s="10" t="s">
        <v>36</v>
      </c>
      <c r="B30" s="8" t="s">
        <v>102</v>
      </c>
      <c r="C30" s="9" t="s">
        <v>20</v>
      </c>
      <c r="D30" s="9">
        <v>3</v>
      </c>
      <c r="E30" s="22"/>
      <c r="F30" s="13">
        <f t="shared" si="0"/>
        <v>0</v>
      </c>
    </row>
    <row r="31" spans="1:6" ht="30" x14ac:dyDescent="0.25">
      <c r="A31" s="10" t="s">
        <v>37</v>
      </c>
      <c r="B31" s="8" t="s">
        <v>103</v>
      </c>
      <c r="C31" s="9" t="s">
        <v>20</v>
      </c>
      <c r="D31" s="9">
        <v>3</v>
      </c>
      <c r="E31" s="22"/>
      <c r="F31" s="13">
        <f t="shared" si="0"/>
        <v>0</v>
      </c>
    </row>
    <row r="32" spans="1:6" ht="30" x14ac:dyDescent="0.25">
      <c r="A32" s="10" t="s">
        <v>38</v>
      </c>
      <c r="B32" s="8" t="s">
        <v>104</v>
      </c>
      <c r="C32" s="9" t="s">
        <v>20</v>
      </c>
      <c r="D32" s="9">
        <v>3</v>
      </c>
      <c r="E32" s="22"/>
      <c r="F32" s="13">
        <f t="shared" si="0"/>
        <v>0</v>
      </c>
    </row>
    <row r="33" spans="1:6" x14ac:dyDescent="0.25">
      <c r="A33" s="10" t="s">
        <v>39</v>
      </c>
      <c r="B33" s="8" t="s">
        <v>182</v>
      </c>
      <c r="C33" s="9" t="s">
        <v>20</v>
      </c>
      <c r="D33" s="9">
        <v>4</v>
      </c>
      <c r="E33" s="22"/>
      <c r="F33" s="13">
        <f t="shared" si="0"/>
        <v>0</v>
      </c>
    </row>
    <row r="34" spans="1:6" ht="30" x14ac:dyDescent="0.25">
      <c r="A34" s="10" t="s">
        <v>40</v>
      </c>
      <c r="B34" s="8" t="s">
        <v>258</v>
      </c>
      <c r="C34" s="9" t="s">
        <v>20</v>
      </c>
      <c r="D34" s="9">
        <v>5</v>
      </c>
      <c r="E34" s="22"/>
      <c r="F34" s="13">
        <f t="shared" si="0"/>
        <v>0</v>
      </c>
    </row>
    <row r="35" spans="1:6" x14ac:dyDescent="0.25">
      <c r="A35" s="10" t="s">
        <v>41</v>
      </c>
      <c r="B35" s="8" t="s">
        <v>56</v>
      </c>
      <c r="C35" s="9" t="s">
        <v>20</v>
      </c>
      <c r="D35" s="9">
        <v>3</v>
      </c>
      <c r="E35" s="22"/>
      <c r="F35" s="13">
        <f t="shared" si="0"/>
        <v>0</v>
      </c>
    </row>
    <row r="36" spans="1:6" x14ac:dyDescent="0.25">
      <c r="A36" s="10" t="s">
        <v>42</v>
      </c>
      <c r="B36" s="8" t="s">
        <v>105</v>
      </c>
      <c r="C36" s="9" t="s">
        <v>20</v>
      </c>
      <c r="D36" s="9">
        <v>50</v>
      </c>
      <c r="E36" s="22"/>
      <c r="F36" s="13">
        <f t="shared" si="0"/>
        <v>0</v>
      </c>
    </row>
    <row r="37" spans="1:6" x14ac:dyDescent="0.25">
      <c r="A37" s="10" t="s">
        <v>43</v>
      </c>
      <c r="B37" s="8" t="s">
        <v>183</v>
      </c>
      <c r="C37" s="9" t="s">
        <v>20</v>
      </c>
      <c r="D37" s="9">
        <v>10</v>
      </c>
      <c r="E37" s="22"/>
      <c r="F37" s="13">
        <f t="shared" si="0"/>
        <v>0</v>
      </c>
    </row>
    <row r="38" spans="1:6" x14ac:dyDescent="0.25">
      <c r="A38" s="10" t="s">
        <v>44</v>
      </c>
      <c r="B38" s="8" t="s">
        <v>57</v>
      </c>
      <c r="C38" s="9" t="s">
        <v>20</v>
      </c>
      <c r="D38" s="9">
        <v>300</v>
      </c>
      <c r="E38" s="22"/>
      <c r="F38" s="13">
        <f t="shared" si="0"/>
        <v>0</v>
      </c>
    </row>
    <row r="39" spans="1:6" x14ac:dyDescent="0.25">
      <c r="A39" s="10" t="s">
        <v>45</v>
      </c>
      <c r="B39" s="8" t="s">
        <v>58</v>
      </c>
      <c r="C39" s="9" t="s">
        <v>20</v>
      </c>
      <c r="D39" s="9">
        <v>50</v>
      </c>
      <c r="E39" s="22"/>
      <c r="F39" s="13">
        <f t="shared" si="0"/>
        <v>0</v>
      </c>
    </row>
    <row r="40" spans="1:6" ht="30" x14ac:dyDescent="0.25">
      <c r="A40" s="10" t="s">
        <v>46</v>
      </c>
      <c r="B40" s="8" t="s">
        <v>140</v>
      </c>
      <c r="C40" s="9" t="s">
        <v>20</v>
      </c>
      <c r="D40" s="9">
        <v>1</v>
      </c>
      <c r="E40" s="22"/>
      <c r="F40" s="13">
        <f t="shared" si="0"/>
        <v>0</v>
      </c>
    </row>
    <row r="41" spans="1:6" ht="30" x14ac:dyDescent="0.25">
      <c r="A41" s="10" t="s">
        <v>47</v>
      </c>
      <c r="B41" s="8" t="s">
        <v>62</v>
      </c>
      <c r="C41" s="9" t="s">
        <v>20</v>
      </c>
      <c r="D41" s="9">
        <v>800</v>
      </c>
      <c r="E41" s="22"/>
      <c r="F41" s="13">
        <f t="shared" si="0"/>
        <v>0</v>
      </c>
    </row>
    <row r="42" spans="1:6" x14ac:dyDescent="0.25">
      <c r="A42" s="10" t="s">
        <v>48</v>
      </c>
      <c r="B42" s="8" t="s">
        <v>61</v>
      </c>
      <c r="C42" s="9" t="s">
        <v>20</v>
      </c>
      <c r="D42" s="9">
        <v>150</v>
      </c>
      <c r="E42" s="22"/>
      <c r="F42" s="13">
        <f t="shared" si="0"/>
        <v>0</v>
      </c>
    </row>
    <row r="43" spans="1:6" ht="30" x14ac:dyDescent="0.25">
      <c r="A43" s="10" t="s">
        <v>49</v>
      </c>
      <c r="B43" s="8" t="s">
        <v>63</v>
      </c>
      <c r="C43" s="9" t="s">
        <v>20</v>
      </c>
      <c r="D43" s="9">
        <v>200</v>
      </c>
      <c r="E43" s="22"/>
      <c r="F43" s="13">
        <f t="shared" si="0"/>
        <v>0</v>
      </c>
    </row>
    <row r="44" spans="1:6" ht="30" x14ac:dyDescent="0.25">
      <c r="A44" s="10" t="s">
        <v>50</v>
      </c>
      <c r="B44" s="8" t="s">
        <v>64</v>
      </c>
      <c r="C44" s="9" t="s">
        <v>20</v>
      </c>
      <c r="D44" s="9">
        <v>250</v>
      </c>
      <c r="E44" s="22"/>
      <c r="F44" s="13">
        <f t="shared" si="0"/>
        <v>0</v>
      </c>
    </row>
    <row r="45" spans="1:6" ht="30" x14ac:dyDescent="0.25">
      <c r="A45" s="10" t="s">
        <v>51</v>
      </c>
      <c r="B45" s="8" t="s">
        <v>60</v>
      </c>
      <c r="C45" s="9" t="s">
        <v>20</v>
      </c>
      <c r="D45" s="9">
        <v>50</v>
      </c>
      <c r="E45" s="22"/>
      <c r="F45" s="13">
        <f t="shared" si="0"/>
        <v>0</v>
      </c>
    </row>
    <row r="46" spans="1:6" ht="30" x14ac:dyDescent="0.25">
      <c r="A46" s="10" t="s">
        <v>52</v>
      </c>
      <c r="B46" s="8" t="s">
        <v>59</v>
      </c>
      <c r="C46" s="9" t="s">
        <v>20</v>
      </c>
      <c r="D46" s="9">
        <v>100</v>
      </c>
      <c r="E46" s="22"/>
      <c r="F46" s="13">
        <f t="shared" si="0"/>
        <v>0</v>
      </c>
    </row>
    <row r="47" spans="1:6" ht="30" x14ac:dyDescent="0.25">
      <c r="A47" s="10" t="s">
        <v>53</v>
      </c>
      <c r="B47" s="8" t="s">
        <v>65</v>
      </c>
      <c r="C47" s="9" t="s">
        <v>20</v>
      </c>
      <c r="D47" s="9">
        <v>60</v>
      </c>
      <c r="E47" s="22"/>
      <c r="F47" s="13">
        <f t="shared" si="0"/>
        <v>0</v>
      </c>
    </row>
    <row r="48" spans="1:6" x14ac:dyDescent="0.25">
      <c r="A48" s="10" t="s">
        <v>70</v>
      </c>
      <c r="B48" s="8" t="s">
        <v>98</v>
      </c>
      <c r="C48" s="9" t="s">
        <v>20</v>
      </c>
      <c r="D48" s="9">
        <v>8</v>
      </c>
      <c r="E48" s="22"/>
      <c r="F48" s="13">
        <f t="shared" si="0"/>
        <v>0</v>
      </c>
    </row>
    <row r="49" spans="1:6" x14ac:dyDescent="0.25">
      <c r="A49" s="10" t="s">
        <v>71</v>
      </c>
      <c r="B49" s="8" t="s">
        <v>133</v>
      </c>
      <c r="C49" s="9" t="s">
        <v>20</v>
      </c>
      <c r="D49" s="9">
        <v>85</v>
      </c>
      <c r="E49" s="22"/>
      <c r="F49" s="13">
        <f t="shared" si="0"/>
        <v>0</v>
      </c>
    </row>
    <row r="50" spans="1:6" x14ac:dyDescent="0.25">
      <c r="A50" s="10" t="s">
        <v>72</v>
      </c>
      <c r="B50" s="8" t="s">
        <v>66</v>
      </c>
      <c r="C50" s="9" t="s">
        <v>20</v>
      </c>
      <c r="D50" s="9">
        <v>2500</v>
      </c>
      <c r="E50" s="22"/>
      <c r="F50" s="13">
        <f t="shared" si="0"/>
        <v>0</v>
      </c>
    </row>
    <row r="51" spans="1:6" x14ac:dyDescent="0.25">
      <c r="A51" s="10" t="s">
        <v>73</v>
      </c>
      <c r="B51" s="8" t="s">
        <v>128</v>
      </c>
      <c r="C51" s="9" t="s">
        <v>20</v>
      </c>
      <c r="D51" s="9">
        <v>15</v>
      </c>
      <c r="E51" s="22"/>
      <c r="F51" s="13">
        <f t="shared" si="0"/>
        <v>0</v>
      </c>
    </row>
    <row r="52" spans="1:6" x14ac:dyDescent="0.25">
      <c r="A52" s="10" t="s">
        <v>74</v>
      </c>
      <c r="B52" s="8" t="s">
        <v>255</v>
      </c>
      <c r="C52" s="9" t="s">
        <v>20</v>
      </c>
      <c r="D52" s="9">
        <v>10</v>
      </c>
      <c r="E52" s="22"/>
      <c r="F52" s="13">
        <f t="shared" si="0"/>
        <v>0</v>
      </c>
    </row>
    <row r="53" spans="1:6" ht="60" x14ac:dyDescent="0.25">
      <c r="A53" s="10" t="s">
        <v>75</v>
      </c>
      <c r="B53" s="8" t="s">
        <v>129</v>
      </c>
      <c r="C53" s="9" t="s">
        <v>20</v>
      </c>
      <c r="D53" s="9">
        <v>50</v>
      </c>
      <c r="E53" s="22"/>
      <c r="F53" s="13">
        <f t="shared" si="0"/>
        <v>0</v>
      </c>
    </row>
    <row r="54" spans="1:6" ht="60" x14ac:dyDescent="0.25">
      <c r="A54" s="10" t="s">
        <v>76</v>
      </c>
      <c r="B54" s="8" t="s">
        <v>130</v>
      </c>
      <c r="C54" s="9" t="s">
        <v>20</v>
      </c>
      <c r="D54" s="9">
        <v>20</v>
      </c>
      <c r="E54" s="22"/>
      <c r="F54" s="13">
        <f t="shared" si="0"/>
        <v>0</v>
      </c>
    </row>
    <row r="55" spans="1:6" ht="60" x14ac:dyDescent="0.25">
      <c r="A55" s="10" t="s">
        <v>77</v>
      </c>
      <c r="B55" s="8" t="s">
        <v>131</v>
      </c>
      <c r="C55" s="9" t="s">
        <v>20</v>
      </c>
      <c r="D55" s="9">
        <v>10</v>
      </c>
      <c r="E55" s="22"/>
      <c r="F55" s="13">
        <f t="shared" si="0"/>
        <v>0</v>
      </c>
    </row>
    <row r="56" spans="1:6" x14ac:dyDescent="0.25">
      <c r="A56" s="10" t="s">
        <v>78</v>
      </c>
      <c r="B56" s="8" t="s">
        <v>110</v>
      </c>
      <c r="C56" s="9" t="s">
        <v>20</v>
      </c>
      <c r="D56" s="9">
        <v>4</v>
      </c>
      <c r="E56" s="22"/>
      <c r="F56" s="13">
        <f t="shared" si="0"/>
        <v>0</v>
      </c>
    </row>
    <row r="57" spans="1:6" x14ac:dyDescent="0.25">
      <c r="A57" s="10" t="s">
        <v>79</v>
      </c>
      <c r="B57" s="8" t="s">
        <v>67</v>
      </c>
      <c r="C57" s="9" t="s">
        <v>20</v>
      </c>
      <c r="D57" s="9">
        <v>2</v>
      </c>
      <c r="E57" s="22"/>
      <c r="F57" s="13">
        <f t="shared" si="0"/>
        <v>0</v>
      </c>
    </row>
    <row r="58" spans="1:6" x14ac:dyDescent="0.25">
      <c r="A58" s="10" t="s">
        <v>80</v>
      </c>
      <c r="B58" s="8" t="s">
        <v>68</v>
      </c>
      <c r="C58" s="9" t="s">
        <v>20</v>
      </c>
      <c r="D58" s="9">
        <v>16</v>
      </c>
      <c r="E58" s="22"/>
      <c r="F58" s="13">
        <f t="shared" si="0"/>
        <v>0</v>
      </c>
    </row>
    <row r="59" spans="1:6" ht="60" x14ac:dyDescent="0.25">
      <c r="A59" s="10" t="s">
        <v>81</v>
      </c>
      <c r="B59" s="8" t="s">
        <v>69</v>
      </c>
      <c r="C59" s="9" t="s">
        <v>20</v>
      </c>
      <c r="D59" s="9">
        <v>10</v>
      </c>
      <c r="E59" s="22"/>
      <c r="F59" s="13">
        <f t="shared" si="0"/>
        <v>0</v>
      </c>
    </row>
    <row r="60" spans="1:6" x14ac:dyDescent="0.25">
      <c r="A60" s="10" t="s">
        <v>82</v>
      </c>
      <c r="B60" s="8" t="s">
        <v>239</v>
      </c>
      <c r="C60" s="9" t="s">
        <v>20</v>
      </c>
      <c r="D60" s="9">
        <v>10</v>
      </c>
      <c r="E60" s="22"/>
      <c r="F60" s="13">
        <f t="shared" si="0"/>
        <v>0</v>
      </c>
    </row>
    <row r="61" spans="1:6" x14ac:dyDescent="0.25">
      <c r="A61" s="10" t="s">
        <v>83</v>
      </c>
      <c r="B61" s="8" t="s">
        <v>123</v>
      </c>
      <c r="C61" s="9" t="s">
        <v>20</v>
      </c>
      <c r="D61" s="9">
        <v>5</v>
      </c>
      <c r="E61" s="22"/>
      <c r="F61" s="13">
        <f t="shared" si="0"/>
        <v>0</v>
      </c>
    </row>
    <row r="62" spans="1:6" x14ac:dyDescent="0.25">
      <c r="A62" s="10" t="s">
        <v>84</v>
      </c>
      <c r="B62" s="8" t="s">
        <v>146</v>
      </c>
      <c r="C62" s="9" t="s">
        <v>20</v>
      </c>
      <c r="D62" s="9">
        <v>10</v>
      </c>
      <c r="E62" s="22"/>
      <c r="F62" s="13">
        <f t="shared" si="0"/>
        <v>0</v>
      </c>
    </row>
    <row r="63" spans="1:6" ht="30" x14ac:dyDescent="0.25">
      <c r="A63" s="10" t="s">
        <v>85</v>
      </c>
      <c r="B63" s="8" t="s">
        <v>95</v>
      </c>
      <c r="C63" s="9" t="s">
        <v>20</v>
      </c>
      <c r="D63" s="9">
        <v>7</v>
      </c>
      <c r="E63" s="22"/>
      <c r="F63" s="13">
        <f t="shared" si="0"/>
        <v>0</v>
      </c>
    </row>
    <row r="64" spans="1:6" x14ac:dyDescent="0.25">
      <c r="A64" s="10" t="s">
        <v>86</v>
      </c>
      <c r="B64" s="8" t="s">
        <v>135</v>
      </c>
      <c r="C64" s="9" t="s">
        <v>20</v>
      </c>
      <c r="D64" s="9">
        <v>2</v>
      </c>
      <c r="E64" s="22"/>
      <c r="F64" s="13">
        <f t="shared" si="0"/>
        <v>0</v>
      </c>
    </row>
    <row r="65" spans="1:6" x14ac:dyDescent="0.25">
      <c r="A65" s="10" t="s">
        <v>87</v>
      </c>
      <c r="B65" s="8" t="s">
        <v>141</v>
      </c>
      <c r="C65" s="9" t="s">
        <v>20</v>
      </c>
      <c r="D65" s="9">
        <v>20</v>
      </c>
      <c r="E65" s="22"/>
      <c r="F65" s="13">
        <f t="shared" si="0"/>
        <v>0</v>
      </c>
    </row>
    <row r="66" spans="1:6" x14ac:dyDescent="0.25">
      <c r="A66" s="10" t="s">
        <v>88</v>
      </c>
      <c r="B66" s="8" t="s">
        <v>134</v>
      </c>
      <c r="C66" s="9" t="s">
        <v>20</v>
      </c>
      <c r="D66" s="9">
        <v>2</v>
      </c>
      <c r="E66" s="22"/>
      <c r="F66" s="13">
        <f t="shared" si="0"/>
        <v>0</v>
      </c>
    </row>
    <row r="67" spans="1:6" x14ac:dyDescent="0.25">
      <c r="A67" s="10" t="s">
        <v>89</v>
      </c>
      <c r="B67" s="8" t="s">
        <v>256</v>
      </c>
      <c r="C67" s="9" t="s">
        <v>20</v>
      </c>
      <c r="D67" s="9">
        <v>12</v>
      </c>
      <c r="E67" s="22"/>
      <c r="F67" s="13">
        <f t="shared" si="0"/>
        <v>0</v>
      </c>
    </row>
    <row r="68" spans="1:6" x14ac:dyDescent="0.25">
      <c r="A68" s="10" t="s">
        <v>90</v>
      </c>
      <c r="B68" s="8" t="s">
        <v>96</v>
      </c>
      <c r="C68" s="9" t="s">
        <v>20</v>
      </c>
      <c r="D68" s="9">
        <v>1000</v>
      </c>
      <c r="E68" s="22"/>
      <c r="F68" s="13">
        <f t="shared" si="0"/>
        <v>0</v>
      </c>
    </row>
    <row r="69" spans="1:6" x14ac:dyDescent="0.25">
      <c r="A69" s="10" t="s">
        <v>91</v>
      </c>
      <c r="B69" s="8" t="s">
        <v>99</v>
      </c>
      <c r="C69" s="9" t="s">
        <v>20</v>
      </c>
      <c r="D69" s="9">
        <v>60</v>
      </c>
      <c r="E69" s="22"/>
      <c r="F69" s="13">
        <f t="shared" si="0"/>
        <v>0</v>
      </c>
    </row>
    <row r="70" spans="1:6" ht="60" x14ac:dyDescent="0.25">
      <c r="A70" s="10" t="s">
        <v>92</v>
      </c>
      <c r="B70" s="8" t="s">
        <v>106</v>
      </c>
      <c r="C70" s="9" t="s">
        <v>20</v>
      </c>
      <c r="D70" s="9">
        <v>10</v>
      </c>
      <c r="E70" s="22"/>
      <c r="F70" s="13">
        <f t="shared" si="0"/>
        <v>0</v>
      </c>
    </row>
    <row r="71" spans="1:6" ht="30" x14ac:dyDescent="0.25">
      <c r="A71" s="10" t="s">
        <v>93</v>
      </c>
      <c r="B71" s="8" t="s">
        <v>107</v>
      </c>
      <c r="C71" s="9" t="s">
        <v>20</v>
      </c>
      <c r="D71" s="9">
        <v>6</v>
      </c>
      <c r="E71" s="22"/>
      <c r="F71" s="13">
        <f t="shared" si="0"/>
        <v>0</v>
      </c>
    </row>
    <row r="72" spans="1:6" x14ac:dyDescent="0.25">
      <c r="A72" s="10" t="s">
        <v>94</v>
      </c>
      <c r="B72" s="8" t="s">
        <v>136</v>
      </c>
      <c r="C72" s="9" t="s">
        <v>20</v>
      </c>
      <c r="D72" s="9">
        <v>5</v>
      </c>
      <c r="E72" s="22"/>
      <c r="F72" s="13">
        <f t="shared" si="0"/>
        <v>0</v>
      </c>
    </row>
    <row r="73" spans="1:6" x14ac:dyDescent="0.25">
      <c r="A73" s="10" t="s">
        <v>151</v>
      </c>
      <c r="B73" s="8" t="s">
        <v>108</v>
      </c>
      <c r="C73" s="9" t="s">
        <v>20</v>
      </c>
      <c r="D73" s="9">
        <v>14</v>
      </c>
      <c r="E73" s="22"/>
      <c r="F73" s="13">
        <f t="shared" si="0"/>
        <v>0</v>
      </c>
    </row>
    <row r="74" spans="1:6" x14ac:dyDescent="0.25">
      <c r="A74" s="10" t="s">
        <v>152</v>
      </c>
      <c r="B74" s="8" t="s">
        <v>138</v>
      </c>
      <c r="C74" s="9" t="s">
        <v>20</v>
      </c>
      <c r="D74" s="9">
        <v>7</v>
      </c>
      <c r="E74" s="22"/>
      <c r="F74" s="13">
        <f t="shared" si="0"/>
        <v>0</v>
      </c>
    </row>
    <row r="75" spans="1:6" ht="30" x14ac:dyDescent="0.25">
      <c r="A75" s="10" t="s">
        <v>153</v>
      </c>
      <c r="B75" s="8" t="s">
        <v>111</v>
      </c>
      <c r="C75" s="9" t="s">
        <v>20</v>
      </c>
      <c r="D75" s="9">
        <v>14</v>
      </c>
      <c r="E75" s="22"/>
      <c r="F75" s="13">
        <f t="shared" si="0"/>
        <v>0</v>
      </c>
    </row>
    <row r="76" spans="1:6" ht="30" x14ac:dyDescent="0.25">
      <c r="A76" s="10" t="s">
        <v>154</v>
      </c>
      <c r="B76" s="8" t="s">
        <v>251</v>
      </c>
      <c r="C76" s="9" t="s">
        <v>20</v>
      </c>
      <c r="D76" s="9">
        <v>30</v>
      </c>
      <c r="E76" s="22"/>
      <c r="F76" s="13">
        <f t="shared" si="0"/>
        <v>0</v>
      </c>
    </row>
    <row r="77" spans="1:6" x14ac:dyDescent="0.25">
      <c r="A77" s="10" t="s">
        <v>155</v>
      </c>
      <c r="B77" s="8" t="s">
        <v>252</v>
      </c>
      <c r="C77" s="9" t="s">
        <v>20</v>
      </c>
      <c r="D77" s="9">
        <v>50</v>
      </c>
      <c r="E77" s="22"/>
      <c r="F77" s="13">
        <f t="shared" si="0"/>
        <v>0</v>
      </c>
    </row>
    <row r="78" spans="1:6" ht="30" x14ac:dyDescent="0.25">
      <c r="A78" s="10" t="s">
        <v>156</v>
      </c>
      <c r="B78" s="8" t="s">
        <v>112</v>
      </c>
      <c r="C78" s="9" t="s">
        <v>20</v>
      </c>
      <c r="D78" s="9">
        <v>3</v>
      </c>
      <c r="E78" s="22"/>
      <c r="F78" s="13">
        <f t="shared" si="0"/>
        <v>0</v>
      </c>
    </row>
    <row r="79" spans="1:6" ht="30" x14ac:dyDescent="0.25">
      <c r="A79" s="10" t="s">
        <v>157</v>
      </c>
      <c r="B79" s="8" t="s">
        <v>113</v>
      </c>
      <c r="C79" s="9" t="s">
        <v>20</v>
      </c>
      <c r="D79" s="9">
        <v>4</v>
      </c>
      <c r="E79" s="22"/>
      <c r="F79" s="13">
        <f t="shared" si="0"/>
        <v>0</v>
      </c>
    </row>
    <row r="80" spans="1:6" ht="30" x14ac:dyDescent="0.25">
      <c r="A80" s="10" t="s">
        <v>158</v>
      </c>
      <c r="B80" s="8" t="s">
        <v>114</v>
      </c>
      <c r="C80" s="9" t="s">
        <v>20</v>
      </c>
      <c r="D80" s="9">
        <v>2</v>
      </c>
      <c r="E80" s="22"/>
      <c r="F80" s="13">
        <f t="shared" si="0"/>
        <v>0</v>
      </c>
    </row>
    <row r="81" spans="1:6" x14ac:dyDescent="0.25">
      <c r="A81" s="10" t="s">
        <v>159</v>
      </c>
      <c r="B81" s="8" t="s">
        <v>115</v>
      </c>
      <c r="C81" s="9" t="s">
        <v>20</v>
      </c>
      <c r="D81" s="9">
        <v>2</v>
      </c>
      <c r="E81" s="22"/>
      <c r="F81" s="13">
        <f t="shared" si="0"/>
        <v>0</v>
      </c>
    </row>
    <row r="82" spans="1:6" x14ac:dyDescent="0.25">
      <c r="A82" s="10" t="s">
        <v>160</v>
      </c>
      <c r="B82" s="8" t="s">
        <v>116</v>
      </c>
      <c r="C82" s="9" t="s">
        <v>20</v>
      </c>
      <c r="D82" s="9">
        <v>20</v>
      </c>
      <c r="E82" s="22"/>
      <c r="F82" s="13">
        <f t="shared" si="0"/>
        <v>0</v>
      </c>
    </row>
    <row r="83" spans="1:6" x14ac:dyDescent="0.25">
      <c r="A83" s="10" t="s">
        <v>161</v>
      </c>
      <c r="B83" s="8" t="s">
        <v>117</v>
      </c>
      <c r="C83" s="9" t="s">
        <v>20</v>
      </c>
      <c r="D83" s="9">
        <v>4</v>
      </c>
      <c r="E83" s="22"/>
      <c r="F83" s="13">
        <f t="shared" si="0"/>
        <v>0</v>
      </c>
    </row>
    <row r="84" spans="1:6" x14ac:dyDescent="0.25">
      <c r="A84" s="10" t="s">
        <v>162</v>
      </c>
      <c r="B84" s="8" t="s">
        <v>118</v>
      </c>
      <c r="C84" s="9" t="s">
        <v>20</v>
      </c>
      <c r="D84" s="9">
        <v>4</v>
      </c>
      <c r="E84" s="22"/>
      <c r="F84" s="13">
        <f t="shared" si="0"/>
        <v>0</v>
      </c>
    </row>
    <row r="85" spans="1:6" x14ac:dyDescent="0.25">
      <c r="A85" s="10" t="s">
        <v>163</v>
      </c>
      <c r="B85" s="8" t="s">
        <v>119</v>
      </c>
      <c r="C85" s="9" t="s">
        <v>20</v>
      </c>
      <c r="D85" s="9">
        <v>4</v>
      </c>
      <c r="E85" s="22"/>
      <c r="F85" s="13">
        <f t="shared" si="0"/>
        <v>0</v>
      </c>
    </row>
    <row r="86" spans="1:6" x14ac:dyDescent="0.25">
      <c r="A86" s="10" t="s">
        <v>164</v>
      </c>
      <c r="B86" s="8" t="s">
        <v>120</v>
      </c>
      <c r="C86" s="9" t="s">
        <v>20</v>
      </c>
      <c r="D86" s="9">
        <v>4</v>
      </c>
      <c r="E86" s="22"/>
      <c r="F86" s="13">
        <f t="shared" si="0"/>
        <v>0</v>
      </c>
    </row>
    <row r="87" spans="1:6" ht="30" x14ac:dyDescent="0.25">
      <c r="A87" s="10" t="s">
        <v>165</v>
      </c>
      <c r="B87" s="8" t="s">
        <v>121</v>
      </c>
      <c r="C87" s="9" t="s">
        <v>20</v>
      </c>
      <c r="D87" s="9">
        <v>4</v>
      </c>
      <c r="E87" s="22"/>
      <c r="F87" s="13">
        <f t="shared" si="0"/>
        <v>0</v>
      </c>
    </row>
    <row r="88" spans="1:6" ht="30" x14ac:dyDescent="0.25">
      <c r="A88" s="10" t="s">
        <v>166</v>
      </c>
      <c r="B88" s="8" t="s">
        <v>122</v>
      </c>
      <c r="C88" s="9" t="s">
        <v>20</v>
      </c>
      <c r="D88" s="9">
        <v>20</v>
      </c>
      <c r="E88" s="22"/>
      <c r="F88" s="13">
        <f t="shared" si="0"/>
        <v>0</v>
      </c>
    </row>
    <row r="89" spans="1:6" ht="30" x14ac:dyDescent="0.25">
      <c r="A89" s="10" t="s">
        <v>167</v>
      </c>
      <c r="B89" s="8" t="s">
        <v>132</v>
      </c>
      <c r="C89" s="9" t="s">
        <v>20</v>
      </c>
      <c r="D89" s="9">
        <v>20</v>
      </c>
      <c r="E89" s="22"/>
      <c r="F89" s="13">
        <f t="shared" si="0"/>
        <v>0</v>
      </c>
    </row>
    <row r="90" spans="1:6" ht="30" x14ac:dyDescent="0.25">
      <c r="A90" s="10" t="s">
        <v>168</v>
      </c>
      <c r="B90" s="8" t="s">
        <v>176</v>
      </c>
      <c r="C90" s="9" t="s">
        <v>20</v>
      </c>
      <c r="D90" s="9">
        <v>20</v>
      </c>
      <c r="E90" s="22"/>
      <c r="F90" s="13">
        <f t="shared" si="0"/>
        <v>0</v>
      </c>
    </row>
    <row r="91" spans="1:6" x14ac:dyDescent="0.25">
      <c r="A91" s="10" t="s">
        <v>169</v>
      </c>
      <c r="B91" s="8" t="s">
        <v>137</v>
      </c>
      <c r="C91" s="9" t="s">
        <v>20</v>
      </c>
      <c r="D91" s="9">
        <v>5</v>
      </c>
      <c r="E91" s="22"/>
      <c r="F91" s="13">
        <f t="shared" si="0"/>
        <v>0</v>
      </c>
    </row>
    <row r="92" spans="1:6" x14ac:dyDescent="0.25">
      <c r="A92" s="10" t="s">
        <v>170</v>
      </c>
      <c r="B92" s="8" t="s">
        <v>142</v>
      </c>
      <c r="C92" s="9" t="s">
        <v>20</v>
      </c>
      <c r="D92" s="9">
        <v>4</v>
      </c>
      <c r="E92" s="22"/>
      <c r="F92" s="13">
        <f t="shared" si="0"/>
        <v>0</v>
      </c>
    </row>
    <row r="93" spans="1:6" x14ac:dyDescent="0.25">
      <c r="A93" s="10" t="s">
        <v>171</v>
      </c>
      <c r="B93" s="8" t="s">
        <v>216</v>
      </c>
      <c r="C93" s="9" t="s">
        <v>20</v>
      </c>
      <c r="D93" s="9">
        <v>5</v>
      </c>
      <c r="E93" s="22"/>
      <c r="F93" s="13">
        <f t="shared" si="0"/>
        <v>0</v>
      </c>
    </row>
    <row r="94" spans="1:6" ht="45" x14ac:dyDescent="0.25">
      <c r="A94" s="10" t="s">
        <v>172</v>
      </c>
      <c r="B94" s="8" t="s">
        <v>262</v>
      </c>
      <c r="C94" s="9" t="s">
        <v>20</v>
      </c>
      <c r="D94" s="9">
        <v>200</v>
      </c>
      <c r="E94" s="22"/>
      <c r="F94" s="13">
        <f t="shared" si="0"/>
        <v>0</v>
      </c>
    </row>
    <row r="95" spans="1:6" ht="30" x14ac:dyDescent="0.25">
      <c r="A95" s="10" t="s">
        <v>173</v>
      </c>
      <c r="B95" s="8" t="s">
        <v>143</v>
      </c>
      <c r="C95" s="9" t="s">
        <v>20</v>
      </c>
      <c r="D95" s="9">
        <v>4</v>
      </c>
      <c r="E95" s="22"/>
      <c r="F95" s="13">
        <f t="shared" si="0"/>
        <v>0</v>
      </c>
    </row>
    <row r="96" spans="1:6" ht="30" x14ac:dyDescent="0.25">
      <c r="A96" s="10" t="s">
        <v>174</v>
      </c>
      <c r="B96" s="8" t="s">
        <v>144</v>
      </c>
      <c r="C96" s="9" t="s">
        <v>20</v>
      </c>
      <c r="D96" s="9">
        <v>4400</v>
      </c>
      <c r="E96" s="22"/>
      <c r="F96" s="13">
        <f t="shared" si="0"/>
        <v>0</v>
      </c>
    </row>
    <row r="97" spans="1:6" x14ac:dyDescent="0.25">
      <c r="A97" s="10" t="s">
        <v>175</v>
      </c>
      <c r="B97" s="8" t="s">
        <v>145</v>
      </c>
      <c r="C97" s="9" t="s">
        <v>20</v>
      </c>
      <c r="D97" s="9">
        <v>10</v>
      </c>
      <c r="E97" s="22"/>
      <c r="F97" s="13">
        <f t="shared" si="0"/>
        <v>0</v>
      </c>
    </row>
    <row r="98" spans="1:6" ht="30" x14ac:dyDescent="0.25">
      <c r="A98" s="10" t="s">
        <v>184</v>
      </c>
      <c r="B98" s="8" t="s">
        <v>147</v>
      </c>
      <c r="C98" s="9" t="s">
        <v>20</v>
      </c>
      <c r="D98" s="9">
        <v>1</v>
      </c>
      <c r="E98" s="22"/>
      <c r="F98" s="13">
        <f t="shared" si="0"/>
        <v>0</v>
      </c>
    </row>
    <row r="99" spans="1:6" ht="30" x14ac:dyDescent="0.25">
      <c r="A99" s="10" t="s">
        <v>185</v>
      </c>
      <c r="B99" s="8" t="s">
        <v>181</v>
      </c>
      <c r="C99" s="9" t="s">
        <v>20</v>
      </c>
      <c r="D99" s="9">
        <v>5</v>
      </c>
      <c r="E99" s="22"/>
      <c r="F99" s="13">
        <f t="shared" si="0"/>
        <v>0</v>
      </c>
    </row>
    <row r="100" spans="1:6" ht="45" x14ac:dyDescent="0.25">
      <c r="A100" s="10" t="s">
        <v>186</v>
      </c>
      <c r="B100" s="8" t="s">
        <v>192</v>
      </c>
      <c r="C100" s="9" t="s">
        <v>20</v>
      </c>
      <c r="D100" s="9">
        <v>1</v>
      </c>
      <c r="E100" s="22"/>
      <c r="F100" s="13">
        <f t="shared" si="0"/>
        <v>0</v>
      </c>
    </row>
    <row r="101" spans="1:6" ht="60" x14ac:dyDescent="0.25">
      <c r="A101" s="10" t="s">
        <v>187</v>
      </c>
      <c r="B101" s="8" t="s">
        <v>210</v>
      </c>
      <c r="C101" s="9" t="s">
        <v>20</v>
      </c>
      <c r="D101" s="9">
        <v>1</v>
      </c>
      <c r="E101" s="22"/>
      <c r="F101" s="13">
        <f t="shared" si="0"/>
        <v>0</v>
      </c>
    </row>
    <row r="102" spans="1:6" ht="60" x14ac:dyDescent="0.25">
      <c r="A102" s="10" t="s">
        <v>188</v>
      </c>
      <c r="B102" s="8" t="s">
        <v>209</v>
      </c>
      <c r="C102" s="9" t="s">
        <v>20</v>
      </c>
      <c r="D102" s="9">
        <v>1</v>
      </c>
      <c r="E102" s="22"/>
      <c r="F102" s="13">
        <f t="shared" si="0"/>
        <v>0</v>
      </c>
    </row>
    <row r="103" spans="1:6" ht="75" x14ac:dyDescent="0.25">
      <c r="A103" s="10" t="s">
        <v>189</v>
      </c>
      <c r="B103" s="8" t="s">
        <v>208</v>
      </c>
      <c r="C103" s="9" t="s">
        <v>20</v>
      </c>
      <c r="D103" s="9">
        <v>1</v>
      </c>
      <c r="E103" s="22"/>
      <c r="F103" s="13">
        <f t="shared" si="0"/>
        <v>0</v>
      </c>
    </row>
    <row r="104" spans="1:6" x14ac:dyDescent="0.25">
      <c r="A104" s="10" t="s">
        <v>196</v>
      </c>
      <c r="B104" s="8" t="s">
        <v>193</v>
      </c>
      <c r="C104" s="9" t="s">
        <v>20</v>
      </c>
      <c r="D104" s="9">
        <v>10</v>
      </c>
      <c r="E104" s="22"/>
      <c r="F104" s="13">
        <f t="shared" si="0"/>
        <v>0</v>
      </c>
    </row>
    <row r="105" spans="1:6" x14ac:dyDescent="0.25">
      <c r="A105" s="10" t="s">
        <v>197</v>
      </c>
      <c r="B105" s="8" t="s">
        <v>194</v>
      </c>
      <c r="C105" s="9" t="s">
        <v>20</v>
      </c>
      <c r="D105" s="9">
        <v>40</v>
      </c>
      <c r="E105" s="22"/>
      <c r="F105" s="13">
        <f t="shared" si="0"/>
        <v>0</v>
      </c>
    </row>
    <row r="106" spans="1:6" x14ac:dyDescent="0.25">
      <c r="A106" s="10" t="s">
        <v>198</v>
      </c>
      <c r="B106" s="8" t="s">
        <v>195</v>
      </c>
      <c r="C106" s="9" t="s">
        <v>20</v>
      </c>
      <c r="D106" s="9">
        <v>11</v>
      </c>
      <c r="E106" s="22"/>
      <c r="F106" s="13">
        <f t="shared" si="0"/>
        <v>0</v>
      </c>
    </row>
    <row r="107" spans="1:6" x14ac:dyDescent="0.25">
      <c r="A107" s="10" t="s">
        <v>199</v>
      </c>
      <c r="B107" s="8" t="s">
        <v>191</v>
      </c>
      <c r="C107" s="9" t="s">
        <v>20</v>
      </c>
      <c r="D107" s="9">
        <v>60</v>
      </c>
      <c r="E107" s="22"/>
      <c r="F107" s="13">
        <f t="shared" si="0"/>
        <v>0</v>
      </c>
    </row>
    <row r="108" spans="1:6" x14ac:dyDescent="0.25">
      <c r="A108" s="10" t="s">
        <v>200</v>
      </c>
      <c r="B108" s="20" t="s">
        <v>263</v>
      </c>
      <c r="C108" s="9" t="s">
        <v>20</v>
      </c>
      <c r="D108" s="9">
        <v>60</v>
      </c>
      <c r="E108" s="22"/>
      <c r="F108" s="13">
        <f t="shared" si="0"/>
        <v>0</v>
      </c>
    </row>
    <row r="109" spans="1:6" x14ac:dyDescent="0.25">
      <c r="A109" s="10" t="s">
        <v>201</v>
      </c>
      <c r="B109" s="8" t="s">
        <v>264</v>
      </c>
      <c r="C109" s="9" t="s">
        <v>20</v>
      </c>
      <c r="D109" s="9">
        <v>100</v>
      </c>
      <c r="E109" s="22"/>
      <c r="F109" s="13">
        <f t="shared" si="0"/>
        <v>0</v>
      </c>
    </row>
    <row r="110" spans="1:6" x14ac:dyDescent="0.25">
      <c r="A110" s="10" t="s">
        <v>202</v>
      </c>
      <c r="B110" s="8" t="s">
        <v>265</v>
      </c>
      <c r="C110" s="9" t="s">
        <v>20</v>
      </c>
      <c r="D110" s="9">
        <v>100</v>
      </c>
      <c r="E110" s="22"/>
      <c r="F110" s="13">
        <f t="shared" si="0"/>
        <v>0</v>
      </c>
    </row>
    <row r="111" spans="1:6" x14ac:dyDescent="0.25">
      <c r="A111" s="10" t="s">
        <v>203</v>
      </c>
      <c r="B111" s="8" t="s">
        <v>266</v>
      </c>
      <c r="C111" s="9" t="s">
        <v>20</v>
      </c>
      <c r="D111" s="9">
        <v>100</v>
      </c>
      <c r="E111" s="22"/>
      <c r="F111" s="13">
        <f t="shared" si="0"/>
        <v>0</v>
      </c>
    </row>
    <row r="112" spans="1:6" x14ac:dyDescent="0.25">
      <c r="A112" s="10" t="s">
        <v>204</v>
      </c>
      <c r="B112" s="8" t="s">
        <v>148</v>
      </c>
      <c r="C112" s="9" t="s">
        <v>20</v>
      </c>
      <c r="D112" s="9">
        <v>100</v>
      </c>
      <c r="E112" s="22"/>
      <c r="F112" s="13">
        <f t="shared" si="0"/>
        <v>0</v>
      </c>
    </row>
    <row r="113" spans="1:6" x14ac:dyDescent="0.25">
      <c r="A113" s="10" t="s">
        <v>205</v>
      </c>
      <c r="B113" s="8" t="s">
        <v>149</v>
      </c>
      <c r="C113" s="9" t="s">
        <v>20</v>
      </c>
      <c r="D113" s="9">
        <v>100</v>
      </c>
      <c r="E113" s="22"/>
      <c r="F113" s="13">
        <f t="shared" si="0"/>
        <v>0</v>
      </c>
    </row>
    <row r="114" spans="1:6" x14ac:dyDescent="0.25">
      <c r="A114" s="10" t="s">
        <v>206</v>
      </c>
      <c r="B114" s="8" t="s">
        <v>150</v>
      </c>
      <c r="C114" s="9" t="s">
        <v>20</v>
      </c>
      <c r="D114" s="9">
        <v>25</v>
      </c>
      <c r="E114" s="22"/>
      <c r="F114" s="13">
        <f t="shared" si="0"/>
        <v>0</v>
      </c>
    </row>
    <row r="115" spans="1:6" x14ac:dyDescent="0.25">
      <c r="A115" s="10" t="s">
        <v>207</v>
      </c>
      <c r="B115" s="8" t="s">
        <v>217</v>
      </c>
      <c r="C115" s="9" t="s">
        <v>20</v>
      </c>
      <c r="D115" s="9">
        <v>4</v>
      </c>
      <c r="E115" s="22"/>
      <c r="F115" s="13">
        <f t="shared" si="0"/>
        <v>0</v>
      </c>
    </row>
    <row r="116" spans="1:6" x14ac:dyDescent="0.25">
      <c r="A116" s="10" t="s">
        <v>214</v>
      </c>
      <c r="B116" s="8" t="s">
        <v>218</v>
      </c>
      <c r="C116" s="9" t="s">
        <v>20</v>
      </c>
      <c r="D116" s="9">
        <v>10</v>
      </c>
      <c r="E116" s="22"/>
      <c r="F116" s="13">
        <f t="shared" si="0"/>
        <v>0</v>
      </c>
    </row>
    <row r="117" spans="1:6" x14ac:dyDescent="0.25">
      <c r="A117" s="10" t="s">
        <v>220</v>
      </c>
      <c r="B117" s="8" t="s">
        <v>219</v>
      </c>
      <c r="C117" s="9" t="s">
        <v>20</v>
      </c>
      <c r="D117" s="9">
        <v>1</v>
      </c>
      <c r="E117" s="22"/>
      <c r="F117" s="13">
        <f t="shared" si="0"/>
        <v>0</v>
      </c>
    </row>
    <row r="118" spans="1:6" ht="30" x14ac:dyDescent="0.25">
      <c r="A118" s="10" t="s">
        <v>221</v>
      </c>
      <c r="B118" s="8" t="s">
        <v>224</v>
      </c>
      <c r="C118" s="9" t="s">
        <v>20</v>
      </c>
      <c r="D118" s="9">
        <v>1</v>
      </c>
      <c r="E118" s="22"/>
      <c r="F118" s="13">
        <f t="shared" si="0"/>
        <v>0</v>
      </c>
    </row>
    <row r="119" spans="1:6" ht="75" x14ac:dyDescent="0.25">
      <c r="A119" s="10" t="s">
        <v>222</v>
      </c>
      <c r="B119" s="8" t="s">
        <v>225</v>
      </c>
      <c r="C119" s="9" t="s">
        <v>20</v>
      </c>
      <c r="D119" s="9">
        <v>10</v>
      </c>
      <c r="E119" s="22"/>
      <c r="F119" s="13">
        <f t="shared" si="0"/>
        <v>0</v>
      </c>
    </row>
    <row r="120" spans="1:6" ht="30" x14ac:dyDescent="0.25">
      <c r="A120" s="10" t="s">
        <v>223</v>
      </c>
      <c r="B120" s="8" t="s">
        <v>253</v>
      </c>
      <c r="C120" s="9" t="s">
        <v>20</v>
      </c>
      <c r="D120" s="9">
        <v>30</v>
      </c>
      <c r="E120" s="22"/>
      <c r="F120" s="13">
        <f t="shared" si="0"/>
        <v>0</v>
      </c>
    </row>
    <row r="121" spans="1:6" ht="45" x14ac:dyDescent="0.25">
      <c r="A121" s="10" t="s">
        <v>228</v>
      </c>
      <c r="B121" s="8" t="s">
        <v>226</v>
      </c>
      <c r="C121" s="9" t="s">
        <v>20</v>
      </c>
      <c r="D121" s="9">
        <v>10</v>
      </c>
      <c r="E121" s="22"/>
      <c r="F121" s="13">
        <f t="shared" si="0"/>
        <v>0</v>
      </c>
    </row>
    <row r="122" spans="1:6" ht="30" x14ac:dyDescent="0.25">
      <c r="A122" s="10" t="s">
        <v>229</v>
      </c>
      <c r="B122" s="19" t="s">
        <v>254</v>
      </c>
      <c r="C122" s="9" t="s">
        <v>20</v>
      </c>
      <c r="D122" s="9">
        <v>10</v>
      </c>
      <c r="E122" s="22"/>
      <c r="F122" s="13">
        <f t="shared" si="0"/>
        <v>0</v>
      </c>
    </row>
    <row r="123" spans="1:6" x14ac:dyDescent="0.25">
      <c r="A123" s="10" t="s">
        <v>230</v>
      </c>
      <c r="B123" s="16" t="s">
        <v>227</v>
      </c>
      <c r="C123" s="9" t="s">
        <v>20</v>
      </c>
      <c r="D123" s="9">
        <v>10</v>
      </c>
      <c r="E123" s="22"/>
      <c r="F123" s="13">
        <f t="shared" si="0"/>
        <v>0</v>
      </c>
    </row>
    <row r="124" spans="1:6" ht="75" x14ac:dyDescent="0.25">
      <c r="A124" s="10" t="s">
        <v>240</v>
      </c>
      <c r="B124" s="8" t="s">
        <v>231</v>
      </c>
      <c r="C124" s="9" t="s">
        <v>20</v>
      </c>
      <c r="D124" s="9">
        <v>30</v>
      </c>
      <c r="E124" s="22"/>
      <c r="F124" s="13">
        <f t="shared" si="0"/>
        <v>0</v>
      </c>
    </row>
    <row r="125" spans="1:6" ht="60" x14ac:dyDescent="0.25">
      <c r="A125" s="10" t="s">
        <v>241</v>
      </c>
      <c r="B125" s="8" t="s">
        <v>232</v>
      </c>
      <c r="C125" s="9" t="s">
        <v>20</v>
      </c>
      <c r="D125" s="9">
        <v>200</v>
      </c>
      <c r="E125" s="22"/>
      <c r="F125" s="13">
        <f t="shared" si="0"/>
        <v>0</v>
      </c>
    </row>
    <row r="126" spans="1:6" ht="60" x14ac:dyDescent="0.25">
      <c r="A126" s="10" t="s">
        <v>242</v>
      </c>
      <c r="B126" s="8" t="s">
        <v>233</v>
      </c>
      <c r="C126" s="9" t="s">
        <v>20</v>
      </c>
      <c r="D126" s="9">
        <v>200</v>
      </c>
      <c r="E126" s="22"/>
      <c r="F126" s="13">
        <f t="shared" si="0"/>
        <v>0</v>
      </c>
    </row>
    <row r="127" spans="1:6" ht="30" x14ac:dyDescent="0.25">
      <c r="A127" s="10" t="s">
        <v>243</v>
      </c>
      <c r="B127" s="8" t="s">
        <v>257</v>
      </c>
      <c r="C127" s="9" t="s">
        <v>20</v>
      </c>
      <c r="D127" s="9">
        <v>1000</v>
      </c>
      <c r="E127" s="22"/>
      <c r="F127" s="13">
        <f t="shared" si="0"/>
        <v>0</v>
      </c>
    </row>
    <row r="128" spans="1:6" ht="45" x14ac:dyDescent="0.25">
      <c r="A128" s="10" t="s">
        <v>244</v>
      </c>
      <c r="B128" s="8" t="s">
        <v>234</v>
      </c>
      <c r="C128" s="9" t="s">
        <v>20</v>
      </c>
      <c r="D128" s="9">
        <v>5</v>
      </c>
      <c r="E128" s="22"/>
      <c r="F128" s="13">
        <f t="shared" si="0"/>
        <v>0</v>
      </c>
    </row>
    <row r="129" spans="1:6" x14ac:dyDescent="0.25">
      <c r="A129" s="10" t="s">
        <v>245</v>
      </c>
      <c r="B129" s="8" t="s">
        <v>235</v>
      </c>
      <c r="C129" s="9" t="s">
        <v>20</v>
      </c>
      <c r="D129" s="9">
        <v>3</v>
      </c>
      <c r="E129" s="22"/>
      <c r="F129" s="13">
        <f t="shared" ref="F129" si="1">D129*E129</f>
        <v>0</v>
      </c>
    </row>
    <row r="130" spans="1:6" ht="30" x14ac:dyDescent="0.25">
      <c r="A130" s="10" t="s">
        <v>246</v>
      </c>
      <c r="B130" s="8" t="s">
        <v>236</v>
      </c>
      <c r="C130" s="9" t="s">
        <v>20</v>
      </c>
      <c r="D130" s="9">
        <v>2</v>
      </c>
      <c r="E130" s="22"/>
      <c r="F130" s="13">
        <f>D130*E130</f>
        <v>0</v>
      </c>
    </row>
    <row r="131" spans="1:6" ht="45" x14ac:dyDescent="0.25">
      <c r="A131" s="10" t="s">
        <v>247</v>
      </c>
      <c r="B131" s="8" t="s">
        <v>259</v>
      </c>
      <c r="C131" s="9" t="s">
        <v>20</v>
      </c>
      <c r="D131" s="9">
        <v>15</v>
      </c>
      <c r="E131" s="22"/>
      <c r="F131" s="13">
        <f>D131*E131</f>
        <v>0</v>
      </c>
    </row>
    <row r="132" spans="1:6" ht="30" x14ac:dyDescent="0.25">
      <c r="A132" s="10" t="s">
        <v>248</v>
      </c>
      <c r="B132" s="18" t="s">
        <v>260</v>
      </c>
      <c r="C132" s="9" t="s">
        <v>20</v>
      </c>
      <c r="D132" s="9">
        <v>50</v>
      </c>
      <c r="E132" s="22"/>
      <c r="F132" s="13">
        <f>D132*E132</f>
        <v>0</v>
      </c>
    </row>
    <row r="133" spans="1:6" x14ac:dyDescent="0.25">
      <c r="A133" s="10" t="s">
        <v>249</v>
      </c>
      <c r="B133" s="8" t="s">
        <v>97</v>
      </c>
      <c r="C133" s="9" t="s">
        <v>20</v>
      </c>
      <c r="D133" s="9">
        <v>25</v>
      </c>
      <c r="E133" s="22"/>
      <c r="F133" s="17">
        <f t="shared" ref="F133:F134" si="2">D133*E133</f>
        <v>0</v>
      </c>
    </row>
    <row r="134" spans="1:6" ht="45" x14ac:dyDescent="0.25">
      <c r="A134" s="10" t="s">
        <v>250</v>
      </c>
      <c r="B134" s="8" t="s">
        <v>215</v>
      </c>
      <c r="C134" s="9" t="s">
        <v>20</v>
      </c>
      <c r="D134" s="9">
        <v>250</v>
      </c>
      <c r="E134" s="22"/>
      <c r="F134" s="17">
        <f t="shared" si="2"/>
        <v>0</v>
      </c>
    </row>
    <row r="135" spans="1:6" x14ac:dyDescent="0.25">
      <c r="A135" s="15"/>
      <c r="B135" s="7"/>
      <c r="C135" s="6" t="s">
        <v>3</v>
      </c>
      <c r="F135" s="14">
        <f>SUM(F5:F134)</f>
        <v>0</v>
      </c>
    </row>
    <row r="136" spans="1:6" x14ac:dyDescent="0.25">
      <c r="B136" s="7"/>
      <c r="C136" s="6" t="s">
        <v>4</v>
      </c>
      <c r="F136" s="23">
        <f>F135*0.25</f>
        <v>0</v>
      </c>
    </row>
    <row r="137" spans="1:6" x14ac:dyDescent="0.25">
      <c r="C137" s="6" t="s">
        <v>5</v>
      </c>
      <c r="F137" s="23">
        <f>SUM(F135:F136)</f>
        <v>0</v>
      </c>
    </row>
  </sheetData>
  <sheetProtection algorithmName="SHA-512" hashValue="RCYBA3KHwPUjjFbyfaXM8mkAIkDxck5zU0Kl0duvGOtkR2aZ0OaLKjhao3F63LS4IVPJt/YUR9FOnULMPyq3gQ==" saltValue="sL35cBnPl5fZgLnFEtppE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1 - Uredski materijal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2021-03-14T17:59:43Z</dcterms:created>
  <dcterms:modified xsi:type="dcterms:W3CDTF">2021-04-29T10:39:10Z</dcterms:modified>
</cp:coreProperties>
</file>